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1" sheetId="1" r:id="rId1"/>
  </sheets>
  <definedNames>
    <definedName name="_xlnm._FilterDatabase" localSheetId="0" hidden="1">'1'!$A$4:$AA$37</definedName>
    <definedName name="_xlnm.Print_Titles" localSheetId="0">'1'!$3:$4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<sst xmlns="http://schemas.openxmlformats.org/spreadsheetml/2006/main" count="370" uniqueCount="210">
  <si>
    <t>附件：</t>
  </si>
  <si>
    <r>
      <rPr>
        <sz val="22"/>
        <rFont val="方正小标宋简体"/>
        <charset val="134"/>
      </rPr>
      <t>第三师图木舒克市</t>
    </r>
    <r>
      <rPr>
        <sz val="22"/>
        <rFont val="Times New Roman"/>
        <charset val="134"/>
      </rPr>
      <t>2025</t>
    </r>
    <r>
      <rPr>
        <sz val="22"/>
        <rFont val="方正小标宋简体"/>
        <charset val="134"/>
      </rPr>
      <t>年财政衔接推进乡村振兴补助资金项目实施完成情况表</t>
    </r>
  </si>
  <si>
    <t>序号</t>
  </si>
  <si>
    <t>项目
编号</t>
  </si>
  <si>
    <t>年度</t>
  </si>
  <si>
    <t>项目名称</t>
  </si>
  <si>
    <t>建设
性质（新
建、续建、改
扩建)</t>
  </si>
  <si>
    <t>建设
起至
期限</t>
  </si>
  <si>
    <t>建设
地点</t>
  </si>
  <si>
    <t>建设任务</t>
  </si>
  <si>
    <t>项目类别</t>
  </si>
  <si>
    <t>受益
人数（人）</t>
  </si>
  <si>
    <t>责任单位</t>
  </si>
  <si>
    <t>责任人</t>
  </si>
  <si>
    <t>分配资金规模(万元）</t>
  </si>
  <si>
    <t>简要绩效目标</t>
  </si>
  <si>
    <t>简要利益机制</t>
  </si>
  <si>
    <t>项目完成情况</t>
  </si>
  <si>
    <t>已使用衔接资金（万元）</t>
  </si>
  <si>
    <t>资金结余（万元）</t>
  </si>
  <si>
    <t>产业
发展</t>
  </si>
  <si>
    <t>就业</t>
  </si>
  <si>
    <t>乡村建设行动</t>
  </si>
  <si>
    <t>巩固三保障</t>
  </si>
  <si>
    <t>乡村治理和精神文明建设</t>
  </si>
  <si>
    <t>项目管理费</t>
  </si>
  <si>
    <t>其他</t>
  </si>
  <si>
    <t>小计</t>
  </si>
  <si>
    <t>中央
衔接
资金</t>
  </si>
  <si>
    <t>兵团
衔接
资金</t>
  </si>
  <si>
    <t>一、中央财政衔接推进乡村振兴补助资金</t>
  </si>
  <si>
    <t>5700001676865218</t>
  </si>
  <si>
    <t>第三师44团果园建设项目</t>
  </si>
  <si>
    <t>新建</t>
  </si>
  <si>
    <t>2025-2025</t>
  </si>
  <si>
    <t>44团9连</t>
  </si>
  <si>
    <t>新建果园750亩，包括土壤改良、灌溉设施、苗木购置、管护等。</t>
  </si>
  <si>
    <t>√</t>
  </si>
  <si>
    <t>四十四团农业和林业草原中心</t>
  </si>
  <si>
    <t>蒋虎</t>
  </si>
  <si>
    <t>目标1：打造新建果园生产基地，进一步调整农业产业结构，盘活闲置土地资源；                             
 目标2：实施面积750亩，管护期3年，项目持续运行15年以上。</t>
  </si>
  <si>
    <t>产业+就业</t>
  </si>
  <si>
    <t>已验收</t>
  </si>
  <si>
    <t>5700001677231949</t>
  </si>
  <si>
    <t>第三师44团果品精深加工建设项目</t>
  </si>
  <si>
    <t>图木舒克市中兴西街
28号新疆前海
酒业
有限公司</t>
  </si>
  <si>
    <t>（一）新建建筑1.生产车间-1，≥4000平；2.生产车间-2，≥4000平；3.库房，≥ 2000平；4.冷库，≥ 3000平；（二）生产设备1.功能成分提取及包装设备一套2.婴幼儿辅食加工及包装设备一套；3.果品发酵产品生产设备1套；4.冻干微喷果粉生产设备1套；5.低温风干果脯干生产线1条；6.冷库设备1套（三)辅助设施1.场区地面硬化（用地红线区域道路、硬化临时堆场、临停地坪）、室外配合综合管网等附属设施。</t>
  </si>
  <si>
    <t>1.新建生产车间、安装生产设备、配套辅助设施等。
2.带动职工群众就业增收；
3.保障红枣种植业稳定发展、促进区域经济发展。       
4.壮大连队集体经济。</t>
  </si>
  <si>
    <t>5700001673835186</t>
  </si>
  <si>
    <t>第三师50团人居环境整治建设项目（13连）</t>
  </si>
  <si>
    <t>50团13连</t>
  </si>
  <si>
    <r>
      <rPr>
        <sz val="8"/>
        <color theme="1"/>
        <rFont val="仿宋"/>
        <charset val="134"/>
      </rPr>
      <t>13连：建设道路及入户道路30302㎡；给水管线3283m；排水管线2588m、提升井1座、50m</t>
    </r>
    <r>
      <rPr>
        <sz val="8"/>
        <color theme="1"/>
        <rFont val="Times New Roman"/>
        <charset val="134"/>
      </rPr>
      <t>³</t>
    </r>
    <r>
      <rPr>
        <sz val="8"/>
        <color theme="1"/>
        <rFont val="仿宋"/>
        <charset val="134"/>
      </rPr>
      <t>化粪池；电力线6420m；灌溉管网10017m。</t>
    </r>
  </si>
  <si>
    <t>五十团农业和林业草原中心</t>
  </si>
  <si>
    <t>胡荣国</t>
  </si>
  <si>
    <t>改善连队职工群众居住环境，补齐连队基础设施短板，方便职工群众生活和出行。</t>
  </si>
  <si>
    <t>改善群众生产生活基础设施条件</t>
  </si>
  <si>
    <t>二、中央财政衔接推进乡村振兴补助资金（发展新型农村集体经济）</t>
  </si>
  <si>
    <t>5700001678034197</t>
  </si>
  <si>
    <t>第三师42团1连、3连、4连、5连、6连设施农业建设项目</t>
  </si>
  <si>
    <t>2025年</t>
  </si>
  <si>
    <t>第三师四十二团</t>
  </si>
  <si>
    <t>新建日光温室5座，骨架采用轻钢桁架结构宽15米，长168米，高5米（单座3.8亩），及围墙、道路、供水、电力等基础设施。</t>
  </si>
  <si>
    <t>第三师四十二团农业和林业草原中心</t>
  </si>
  <si>
    <t>闫沛旭</t>
  </si>
  <si>
    <t>建成日光温室5座，每座约3.8亩，该项目建成后预计带动就业30余人次，年均培养施农业专业技术人员10余人。</t>
  </si>
  <si>
    <t>5700001678472345</t>
  </si>
  <si>
    <t>第三师44团发展新型农村集体经济项目（7连、8连、9连、10连、11连、14连、15连、16连、17连、20连、原种连、值班连）</t>
  </si>
  <si>
    <t>44团6连</t>
  </si>
  <si>
    <t>新建钢结构夜市4000平方米，配套消防、摊位等。打造图木舒克市版“和田”夜市</t>
  </si>
  <si>
    <t>四十四团城镇建设和生态保护中心</t>
  </si>
  <si>
    <t>梁程栋</t>
  </si>
  <si>
    <t>目标1：新建钢结构夜市4000平方米；             
目标2：促进连队集体经济发展；
目标3：通过夜市经济，带动职工群众就业。</t>
  </si>
  <si>
    <t>5700001678022794</t>
  </si>
  <si>
    <t>第三师51团1连、20连、22连发展新型农村集体经济项目</t>
  </si>
  <si>
    <t>51团</t>
  </si>
  <si>
    <t>新建标准化厂房1座及配套等附属设施，总建筑面积1200㎡</t>
  </si>
  <si>
    <t>第三师五十一团农业和林业草原中心</t>
  </si>
  <si>
    <t>何子龙</t>
  </si>
  <si>
    <t>新建标准化厂房1座及配套等附属设施，总建筑面积1200㎡,该项目建成后预计带动就业20余人次。</t>
  </si>
  <si>
    <t>5700001678038887</t>
  </si>
  <si>
    <t>第三师托云牧场1连草场改良建设项目</t>
  </si>
  <si>
    <t>托云牧场1连</t>
  </si>
  <si>
    <t>改造现有草场100亩，配套滴灌带、引水渠等基础设施。</t>
  </si>
  <si>
    <t>托云牧场农业和林业草原中心</t>
  </si>
  <si>
    <t>艾永珊</t>
  </si>
  <si>
    <t>完善100亩草地新的滴灌带，引水渠100米，牧草产量有效提高</t>
  </si>
  <si>
    <t>5700001678036787</t>
  </si>
  <si>
    <t>第三师托云牧场3连畜牧业高质量发展建设项目</t>
  </si>
  <si>
    <t>托云牧场3连</t>
  </si>
  <si>
    <t>新建三连人工授精站一座，面积100平米，设备购置及其他附属配套设施。</t>
  </si>
  <si>
    <t>新建人工授精站1座100平方米；畜病检疫设备1套；年繁育牛羊羔1500头；牛羊羔成活率95%以上；对农户进行专业养殖培训100人次/年。</t>
  </si>
  <si>
    <t>5700001678027278</t>
  </si>
  <si>
    <t>第三师东风农场2连、3连、4连冷库设施设备建设项目</t>
  </si>
  <si>
    <t>2025.3-2025.8</t>
  </si>
  <si>
    <t>东风农场5连</t>
  </si>
  <si>
    <t>购置安装3套冷库制冷相关设备。</t>
  </si>
  <si>
    <t>东风农场和林业草原中心</t>
  </si>
  <si>
    <t>柳振北</t>
  </si>
  <si>
    <t>1.经济收益：冷库制冷设备购买后，与农场招商引资企业新疆恒萃农业有限责任公司投资建设的仓储保险库项目合作，实现每年保底收益和利益分红。
2.就业带动：该冷库项目投产后，解决农场15余名职工群众就业，同时带动农场西梅产业发展，为农场300余名职工西梅产业增收。</t>
  </si>
  <si>
    <t>2.769261万元
（结余资金由草湖项目区进行统筹安排）</t>
  </si>
  <si>
    <t>5700001678031760</t>
  </si>
  <si>
    <t>第三师伽师总场辣椒酱加工厂（4连、9连、10连、11连）建设项目</t>
  </si>
  <si>
    <t>伽师总场六连</t>
  </si>
  <si>
    <t>一.设备采购:包含清洗设备、切割设备、研磨设备、炒制设备、包装设备、灌装设备、制冷设备等；二.土建工程:改造设备间一栋，地上一层，砖混结构，总建筑面积为419.10㎡、改造仓储间一栋，地上一层，彩钢结构，总建筑面积为274.25㎡（改造内容包含，门窗、内外墙、地面、顶棚、屋面、维修等）、围墙、给排水等附属配套设施。</t>
  </si>
  <si>
    <t>伽师总场农业和林业草原中心</t>
  </si>
  <si>
    <t>聂军</t>
  </si>
  <si>
    <t>为4连、7连、9连、10连职工群众提供就业岗位18个，并为职工群众种植辣椒提供保障。</t>
  </si>
  <si>
    <t>5700001678033518</t>
  </si>
  <si>
    <t>第三师伽师总场设施农业日光温室大棚（7连、8连、12连）建设项目</t>
  </si>
  <si>
    <t>伽师总场八连</t>
  </si>
  <si>
    <t>新建日光温室大棚三座，占地3360平方米，建设内容包含三通一平（水电路），配套田间预冷设施及相关配套设施。</t>
  </si>
  <si>
    <t>为7连、8连、12连职工群众提供就业岗位15个，促进连队经济发展。为大棚种植提供技术保障，促进连队农业技术进步和生产效益提升</t>
  </si>
  <si>
    <t>三、兵团本级财政衔接推进乡村振兴补助资金</t>
  </si>
  <si>
    <t>5700001677149685</t>
  </si>
  <si>
    <t>第三师44团2025年生态护林员补助项目</t>
  </si>
  <si>
    <t>44团</t>
  </si>
  <si>
    <t>符合条件的脱贫人员（含监测对象）持续转为生态护林员公益性岗位，2025年人均月补助1750元，补助80人。</t>
  </si>
  <si>
    <t>目标1：为四十四团脱贫户（含3类监测户）提供80个就业岗位；             
目标2：人年均补助标准为1.944万元； 目标3：促进四十四团脱贫户（含3类监测户）就业积极性。</t>
  </si>
  <si>
    <t>为建档立卡脱贫户和监测户家庭提供就业岗位，稳定就业，帮助其家庭增加收入。</t>
  </si>
  <si>
    <t>5700001677165321</t>
  </si>
  <si>
    <t>第三师44团2025年“雨露计划”补助项目</t>
  </si>
  <si>
    <t>对建档立卡脱贫户家庭（含监测帮扶对象家庭）中全日制中、高职业教育的在籍在校生，给予补助（不包括含已享受“两后生”等职业教育补助人员），每生每学期补助1500元，补助91人。</t>
  </si>
  <si>
    <t>目标1：对四十四团2024-2025学年接受中、高等职业教育的在籍在校建档立卡脱贫家庭（含监测帮扶对象家庭）学生给与“雨露计划”补助；            目标2：接受中、高等职业教育的在籍在校建档立卡脱贫家庭（含监测帮扶对象家庭）子女资助标准为3000元每学年每人；</t>
  </si>
  <si>
    <t>鼓励脱贫户（含监测帮扶对象家庭）职业教育在校生积极参加职业教育，给予其教育补助，减轻其本人和家庭的教育支出。通过鼓励学生积极学习职业技能，提高知识水平，有助于实现稳定就业，提高家庭收入。</t>
  </si>
  <si>
    <t>5700001712489309</t>
  </si>
  <si>
    <t>第三师44团现代设施农业产业基地项目</t>
  </si>
  <si>
    <t>44团13连</t>
  </si>
  <si>
    <t>主要建设内容为利用衔接资金新建高标准冬暖式设施暖棚4栋，每座暖棚占地面积5亩以及给水、给电等配套工程。</t>
  </si>
  <si>
    <t>目标1：新建设施暖棚4座。
目标2：带动职工群众就业增收；
目标3：壮大连队集体经济。</t>
  </si>
  <si>
    <t>1.提供就业岗位该产业为劳动密集型产业。每棚固定用工2人，可解决就近就地就业岗位8个，人均月工资不低于3500元，临时用工不低于20人。2.壮大连队集体经济项目建成后，采取公司租赁经营模式，收益按照衔接资金总投资的5%纳入连队集体经济，进一步壮大连队集体经济。</t>
  </si>
  <si>
    <t>5700001713598021</t>
  </si>
  <si>
    <r>
      <rPr>
        <sz val="8"/>
        <color theme="1" tint="0.0499893185216834"/>
        <rFont val="仿宋"/>
        <charset val="134"/>
      </rPr>
      <t>第三师</t>
    </r>
    <r>
      <rPr>
        <sz val="8"/>
        <color theme="1" tint="0.0499893185216834"/>
        <rFont val="Times New Roman"/>
        <charset val="134"/>
      </rPr>
      <t>49</t>
    </r>
    <r>
      <rPr>
        <sz val="8"/>
        <color theme="1" tint="0.0499893185216834"/>
        <rFont val="仿宋"/>
        <charset val="134"/>
      </rPr>
      <t>团</t>
    </r>
    <r>
      <rPr>
        <sz val="8"/>
        <color theme="1" tint="0.0499893185216834"/>
        <rFont val="Times New Roman"/>
        <charset val="134"/>
      </rPr>
      <t>13</t>
    </r>
    <r>
      <rPr>
        <sz val="8"/>
        <color theme="1" tint="0.0499893185216834"/>
        <rFont val="仿宋"/>
        <charset val="134"/>
      </rPr>
      <t>连育肥牛养殖场建设项目（五期）</t>
    </r>
  </si>
  <si>
    <r>
      <rPr>
        <sz val="8"/>
        <color theme="1" tint="0.0499893185216834"/>
        <rFont val="仿宋"/>
        <charset val="134"/>
      </rPr>
      <t>新建</t>
    </r>
  </si>
  <si>
    <r>
      <rPr>
        <sz val="8"/>
        <color theme="1" tint="0.0499893185216834"/>
        <rFont val="Times New Roman"/>
        <charset val="134"/>
      </rPr>
      <t>49</t>
    </r>
    <r>
      <rPr>
        <sz val="8"/>
        <color theme="1" tint="0.0499893185216834"/>
        <rFont val="仿宋"/>
        <charset val="134"/>
      </rPr>
      <t>团</t>
    </r>
  </si>
  <si>
    <t>新建标准化育肥牛圈18座，每座牛圈1200平方米，牛圈舍前后各配套1个运动场，每座配套3000平方米运动场，牛圈建筑面积共计21600平方米，运动场面积54000平方米；配套建设2座青储窖，每座750平方米，共计1500平方米，配套建设管理用房1座，配套建设草料棚1座，建筑面积1440平方米，并完成相应室外配套设施。</t>
  </si>
  <si>
    <t>四十九团农业和林业草原中心</t>
  </si>
  <si>
    <t>毛愚鑫</t>
  </si>
  <si>
    <t>1.新建标准化育肥牛舍18座及配套设施。
2.带动同行业发展(养殖技术培训人数≥50人/年）；
3.带动职工群众就业增收≥5000元/年。</t>
  </si>
  <si>
    <t>该项目的实施，预计带动全团105人致富增收，主要带动团镇群众开展畜牧养殖、饲草种植、增加就业等。</t>
  </si>
  <si>
    <t>5700001695675551</t>
  </si>
  <si>
    <t>第三师50团护林员、保洁员补助项目</t>
  </si>
  <si>
    <t>50团</t>
  </si>
  <si>
    <r>
      <rPr>
        <sz val="8"/>
        <color theme="1"/>
        <rFont val="仿宋"/>
        <charset val="134"/>
      </rPr>
      <t>将符合条件的脱贫户（含监测对象）转化为生态护林员、保洁员，每人每月补助1750元，人均年补助2.1万元，共计</t>
    </r>
    <r>
      <rPr>
        <sz val="8"/>
        <rFont val="仿宋"/>
        <charset val="134"/>
      </rPr>
      <t>43</t>
    </r>
    <r>
      <rPr>
        <sz val="8"/>
        <color theme="1"/>
        <rFont val="仿宋"/>
        <charset val="134"/>
      </rPr>
      <t>人。</t>
    </r>
  </si>
  <si>
    <t>为脱贫户提供就业岗位，减轻脱赏户经济负担。</t>
  </si>
  <si>
    <t>5700001696457585</t>
  </si>
  <si>
    <t>第三师50团“雨露计划”项目</t>
  </si>
  <si>
    <t>对建档立卡脱贫户家庭（含监测帮扶对象家庭）中全日制中、高职业教育的在籍在校生，给予补助（不包括含已享受“两后生”等职业教育补助人员），每生每学期补助1500元，补助7人。</t>
  </si>
  <si>
    <t>为中、高职业教育的在籍在校生给予补助，减轻家庭压力。</t>
  </si>
  <si>
    <t>5700001681970948</t>
  </si>
  <si>
    <t>第三师50团人居环境整治建设项目（3连、4连）</t>
  </si>
  <si>
    <t>50团3连、4连</t>
  </si>
  <si>
    <r>
      <rPr>
        <sz val="8"/>
        <color theme="1"/>
        <rFont val="仿宋"/>
        <charset val="134"/>
      </rPr>
      <t>3连：建设排水收集管网15610m、污水处理站1座（含100m</t>
    </r>
    <r>
      <rPr>
        <sz val="8"/>
        <color theme="1"/>
        <rFont val="Times New Roman"/>
        <charset val="134"/>
      </rPr>
      <t>³</t>
    </r>
    <r>
      <rPr>
        <sz val="8"/>
        <color theme="1"/>
        <rFont val="仿宋"/>
        <charset val="134"/>
      </rPr>
      <t>化粪池）、道路3597.72㎡；
4连：建设道路957.40㎡、给水管道1030m、入户低压电力电缆2500m。</t>
    </r>
  </si>
  <si>
    <t>5700001681973108</t>
  </si>
  <si>
    <t>第三师50团人居环境整治建设项目（6连、9连）</t>
  </si>
  <si>
    <t>50团6连、9连</t>
  </si>
  <si>
    <r>
      <rPr>
        <sz val="8"/>
        <rFont val="仿宋"/>
        <charset val="134"/>
      </rPr>
      <t>6连：建设道路3140㎡；排水管线2719m和检查井97座、80m</t>
    </r>
    <r>
      <rPr>
        <sz val="8"/>
        <rFont val="Times New Roman"/>
        <charset val="134"/>
      </rPr>
      <t>³</t>
    </r>
    <r>
      <rPr>
        <sz val="8"/>
        <rFont val="仿宋"/>
        <charset val="134"/>
      </rPr>
      <t>一体化污水处理设施。
9连：建设道路和入户路17465㎡；给水管线4545m和附属井32座；排水管线7900m和检查井305座、污水一体化提升泵站1座；低压分接箱23个、室外低压电缆和线路4260m、挪电杆电线1200m。</t>
    </r>
  </si>
  <si>
    <t>5700001694567622</t>
  </si>
  <si>
    <t>第三师51团“雨露计划”补助项目</t>
  </si>
  <si>
    <t>对建档立卡脱贫户家庭（含监测帮扶对象家庭）中全日制中、高职业教育的在籍在校生，给予补助（不包括含已享受“两后生”等职业教育补助人员），每生每学期补助1500元，补助149人</t>
  </si>
  <si>
    <t>五十一团农业和林业草原中心</t>
  </si>
  <si>
    <t>张飞</t>
  </si>
  <si>
    <t>对建档立卡脱贫户家庭（含监测帮扶对象家庭）中2024年下半年和2025年上半年全日制中、高职业教育的在籍在校生，给予补助（不包括含已享受“两后生”等职业教育补助人员），每生每学期补助1500元，计划补助153人。提高他们的受教育程度，增加就业机会减轻家庭的经济负担。</t>
  </si>
  <si>
    <t>5700001694555815</t>
  </si>
  <si>
    <t>第三师51团护林员、保洁员补助项目</t>
  </si>
  <si>
    <t>将符合条件的脱贫户（含监测对象）转化为生态护林员、保洁员，每人每月补助1750元，人均年补助2.1万元，共计240人。</t>
  </si>
  <si>
    <t>通过对脱贫户和监测户用财政衔接资金在全团设置护林员、保洁员岗位240个，安置已脱贫人口和未消除风险检测对象人员就业，务工增收1620元/月/人。</t>
  </si>
  <si>
    <t>5700001668860263</t>
  </si>
  <si>
    <t>第三师53团生态护林员、保洁员补助项目</t>
  </si>
  <si>
    <t>53团</t>
  </si>
  <si>
    <t>将符合条件的脱贫户（含监测对象）转化为生态护林员、保洁员，每人每月补助1750元，人均年补助2.1万元，共计20人。</t>
  </si>
  <si>
    <t>五十三团农业和林业草原中心</t>
  </si>
  <si>
    <t>周毛根</t>
  </si>
  <si>
    <t>该项目的实施减轻困难家庭经济负担，持续巩固脱贫攻坚成果。</t>
  </si>
  <si>
    <t>5700001701656059</t>
  </si>
  <si>
    <t>第三师53团2025年“雨露计划”项目</t>
  </si>
  <si>
    <t>对建档立卡脱贫户家庭（含监测帮扶对象家庭）中全日制中、高职业教育的在籍在校生，给予补助（不包括含已享受“两后生”等职业教育补助人员），每生每学期补助1500元，补助3人，其中2人补助3000元，1人补助1500元。</t>
  </si>
  <si>
    <t>该项目的实施减轻脱贫学子的学业负担，增长脱贫学子知识和技能，持续巩固脱贫攻坚成果。</t>
  </si>
  <si>
    <t>5700001712684657</t>
  </si>
  <si>
    <t>第三师54团禽类养殖小区建设项目</t>
  </si>
  <si>
    <t>54团</t>
  </si>
  <si>
    <t>建设1个禽类养殖小区，养殖圈舍8栋，配套养殖设备、消杀车间及蛋库等配套附属设施等。</t>
  </si>
  <si>
    <t>五十四团农业和林业草原中心</t>
  </si>
  <si>
    <t>李银琼</t>
  </si>
  <si>
    <r>
      <rPr>
        <sz val="8"/>
        <rFont val="仿宋"/>
        <charset val="134"/>
      </rPr>
      <t>目标</t>
    </r>
    <r>
      <rPr>
        <sz val="8"/>
        <color rgb="FF000000"/>
        <rFont val="仿宋"/>
        <charset val="134"/>
      </rPr>
      <t>1：养殖种鸡≥10万羽；
目标2：生产种蛋≥1000万枚；
目标3：带动就业≥20人；</t>
    </r>
  </si>
  <si>
    <t>（一）推动产业发展项目建成后，可转变团场养殖产业格局，实现规模化、标准化生产，带动上下游产业协同，提升产业整体效益。（二）增加就业岗位养殖、管理、销售等环节预计创造20个就业岗位，优先吸纳当地农户，拓宽居民增收渠道。（三）按照不低于同期商业银行贷款利率收取租金，助力乡村振兴壮大团场集体经济，为连队基础设施建设和公共服务优化提供资金支持，推动乡村振兴战略实施。</t>
  </si>
  <si>
    <t>5700001734667803</t>
  </si>
  <si>
    <t>2025年项目管理费</t>
  </si>
  <si>
    <t>第三师农业农村局</t>
  </si>
  <si>
    <t>用于项目前期设计、评审、招标、监理以及验收等与项目管理相关的支出。</t>
  </si>
  <si>
    <t>谢新</t>
  </si>
  <si>
    <r>
      <rPr>
        <sz val="8"/>
        <rFont val="仿宋"/>
        <charset val="134"/>
      </rPr>
      <t>目标</t>
    </r>
    <r>
      <rPr>
        <sz val="8"/>
        <color rgb="FF000000"/>
        <rFont val="仿宋"/>
        <charset val="134"/>
      </rPr>
      <t>1：项目管理数≥20；
目标2：完善项目管理，确保项目资金合理使用。
目标3：:开展2024年度-2025年度单个项目超过1500万元以上合作主体的尽职调查</t>
    </r>
  </si>
  <si>
    <t>项目管理</t>
  </si>
  <si>
    <t>5700001678366416</t>
  </si>
  <si>
    <t>小额贷款贴息项目</t>
  </si>
  <si>
    <t>小额信贷以支持建档立卡脱贫户2062户8222人、“三类”监测户101户417人为主要放贷对象，帮助师市中低收入老百姓发展生产改善生活条件，实现可持续发展为目标，切实解决脱贫户或“三类”监测户融资难，融资贵问题。</t>
  </si>
  <si>
    <t>郭凯娟</t>
  </si>
  <si>
    <r>
      <rPr>
        <sz val="8"/>
        <rFont val="仿宋"/>
        <charset val="134"/>
      </rPr>
      <t>目标</t>
    </r>
    <r>
      <rPr>
        <sz val="8"/>
        <color rgb="FF000000"/>
        <rFont val="仿宋"/>
        <charset val="134"/>
      </rPr>
      <t>1：小额信贷以支持建档立卡脱贫户2062户8222人、“三类”监测户101户417人为主要放贷对象；
目标2：帮助师市中低收入老百姓发展生产改善生活条件，实现可持续发展为目标，切实解决脱贫户或“三类”监测户融资难，融资贵问题。</t>
    </r>
  </si>
  <si>
    <t>带动生产</t>
  </si>
  <si>
    <t>四、2025年衔接资金项目结余资金（一）</t>
  </si>
  <si>
    <t>5700001721277059</t>
  </si>
  <si>
    <t>第三师44团发展新型农村集体经济配套基础设施建设项目</t>
  </si>
  <si>
    <t>新建给排水管线950米，新建钢筋混凝土给水阀门井4座，消火栓井4座排水检查井13座，一体化消防水池（含泵站）1套，新建电力管线655m，新建2×800KVA箱变一台，配套500Kw移动式柴油发动机组1台。</t>
  </si>
  <si>
    <t>通过提升连队消防能力，保障职工群众和学院街夜市商户及消费者生命财产安全；同时，良好的消防安全环境有利于吸引投资，促进6连产业发展，增加职工群众就业机会和收入，实现项目建设与职工群众利益的紧密联结。</t>
  </si>
  <si>
    <t>该项目能极大改善夜市的基础设施配套状况，保障商户生产及消防安全。</t>
  </si>
  <si>
    <t>五、2025年衔接资金项目结余资金（二）</t>
  </si>
  <si>
    <t>5700001681979900</t>
  </si>
  <si>
    <t>第三师50团甜玉米加工基地建设项目</t>
  </si>
  <si>
    <t>50团工业园区</t>
  </si>
  <si>
    <t>新建甜玉米加工生产线1条，主要包含玉米扒皮机2台、过水提升机2台、清洗机1台、漂烫机1台、6吨/小时蒸锅一套、喷雾冷却机1台、高温预冷机1台、6吨/每小时多层速冻隧道一条、6吨速冻设备一套、玉米分级机1台、玉米装包机1台、玉米切断机1台等相关设备。</t>
  </si>
  <si>
    <t>促进团场种植业多元化发展，带动就业，促进农业增效。预计带动就业人数5人以上，就业增收1.5万元/年/人。。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</si>
</sst>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s>
  <fonts count="58">
    <font>
      <sz val="10"/>
      <name val="Arial"/>
      <charset val="0"/>
    </font>
    <font>
      <sz val="10"/>
      <name val="Times New Roman"/>
      <charset val="0"/>
    </font>
    <font>
      <sz val="10"/>
      <color theme="1"/>
      <name val="Times New Roman"/>
      <charset val="0"/>
    </font>
    <font>
      <sz val="16"/>
      <name val="黑体"/>
      <charset val="0"/>
    </font>
    <font>
      <sz val="22"/>
      <name val="方正小标宋简体"/>
      <charset val="134"/>
    </font>
    <font>
      <sz val="11"/>
      <name val="黑体"/>
      <charset val="134"/>
    </font>
    <font>
      <sz val="12"/>
      <name val="黑体"/>
      <charset val="134"/>
    </font>
    <font>
      <sz val="10"/>
      <name val="黑体"/>
      <charset val="0"/>
    </font>
    <font>
      <sz val="16"/>
      <name val="仿宋"/>
      <charset val="0"/>
    </font>
    <font>
      <sz val="12"/>
      <name val="Times New Roman"/>
      <charset val="0"/>
    </font>
    <font>
      <sz val="12"/>
      <name val="仿宋"/>
      <charset val="134"/>
    </font>
    <font>
      <sz val="11"/>
      <name val="Times New Roman"/>
      <charset val="0"/>
    </font>
    <font>
      <sz val="8"/>
      <name val="仿宋"/>
      <charset val="0"/>
    </font>
    <font>
      <sz val="8"/>
      <color theme="1" tint="0.0499893185216834"/>
      <name val="仿宋"/>
      <charset val="0"/>
    </font>
    <font>
      <sz val="8"/>
      <name val="仿宋"/>
      <charset val="134"/>
    </font>
    <font>
      <sz val="8"/>
      <color theme="1"/>
      <name val="仿宋"/>
      <charset val="134"/>
    </font>
    <font>
      <sz val="11"/>
      <name val="仿宋"/>
      <charset val="0"/>
    </font>
    <font>
      <sz val="11"/>
      <color rgb="FF000000"/>
      <name val="仿宋"/>
      <charset val="134"/>
    </font>
    <font>
      <sz val="11"/>
      <color theme="1"/>
      <name val="仿宋"/>
      <charset val="134"/>
    </font>
    <font>
      <sz val="12"/>
      <color rgb="FF000000"/>
      <name val="仿宋"/>
      <charset val="134"/>
    </font>
    <font>
      <sz val="8"/>
      <color rgb="FF000000"/>
      <name val="仿宋"/>
      <charset val="134"/>
    </font>
    <font>
      <sz val="8"/>
      <color theme="1"/>
      <name val="仿宋"/>
      <charset val="0"/>
    </font>
    <font>
      <sz val="12"/>
      <color theme="1"/>
      <name val="Times New Roman"/>
      <charset val="134"/>
    </font>
    <font>
      <sz val="12"/>
      <color theme="1"/>
      <name val="Times New Roman"/>
      <charset val="0"/>
    </font>
    <font>
      <sz val="8"/>
      <color theme="1" tint="0.0499893185216834"/>
      <name val="仿宋"/>
      <charset val="134"/>
    </font>
    <font>
      <sz val="8"/>
      <color theme="1" tint="0.0499893185216834"/>
      <name val="Times New Roman"/>
      <charset val="0"/>
    </font>
    <font>
      <sz val="8"/>
      <color theme="1" tint="0.0499893185216834"/>
      <name val="Times New Roman"/>
      <charset val="134"/>
    </font>
    <font>
      <sz val="11"/>
      <color theme="1" tint="0.0499893185216834"/>
      <name val="Times New Roman"/>
      <charset val="0"/>
    </font>
    <font>
      <sz val="11"/>
      <color theme="1"/>
      <name val="仿宋"/>
      <charset val="0"/>
    </font>
    <font>
      <sz val="11"/>
      <color theme="1" tint="0.0499893185216834"/>
      <name val="仿宋"/>
      <charset val="0"/>
    </font>
    <font>
      <sz val="14"/>
      <name val="黑体"/>
      <charset val="0"/>
    </font>
    <font>
      <sz val="8"/>
      <name val="Arial"/>
      <charset val="0"/>
    </font>
    <font>
      <sz val="12"/>
      <name val="仿宋"/>
      <charset val="0"/>
    </font>
    <font>
      <sz val="10"/>
      <name val="仿宋"/>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22"/>
      <name val="Times New Roman"/>
      <charset val="134"/>
    </font>
    <font>
      <sz val="8"/>
      <color theme="1"/>
      <name val="Times New Roman"/>
      <charset val="134"/>
    </font>
    <font>
      <sz val="8"/>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pplyNumberFormat="0" applyFill="0" applyBorder="0" applyAlignment="0" applyProtection="0"/>
    <xf numFmtId="43" fontId="34" fillId="0" borderId="0" applyFont="0" applyFill="0" applyBorder="0" applyAlignment="0" applyProtection="0">
      <alignment vertical="center"/>
    </xf>
    <xf numFmtId="44" fontId="34" fillId="0" borderId="0" applyFont="0" applyFill="0" applyBorder="0" applyAlignment="0" applyProtection="0">
      <alignment vertical="center"/>
    </xf>
    <xf numFmtId="9" fontId="34" fillId="0" borderId="0" applyFont="0" applyFill="0" applyBorder="0" applyAlignment="0" applyProtection="0">
      <alignment vertical="center"/>
    </xf>
    <xf numFmtId="41" fontId="34" fillId="0" borderId="0" applyFont="0" applyFill="0" applyBorder="0" applyAlignment="0" applyProtection="0">
      <alignment vertical="center"/>
    </xf>
    <xf numFmtId="42" fontId="34" fillId="0" borderId="0" applyFon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4" fillId="2" borderId="3"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4" applyNumberFormat="0" applyFill="0" applyAlignment="0" applyProtection="0">
      <alignment vertical="center"/>
    </xf>
    <xf numFmtId="0" fontId="41" fillId="0" borderId="4" applyNumberFormat="0" applyFill="0" applyAlignment="0" applyProtection="0">
      <alignment vertical="center"/>
    </xf>
    <xf numFmtId="0" fontId="42" fillId="0" borderId="5" applyNumberFormat="0" applyFill="0" applyAlignment="0" applyProtection="0">
      <alignment vertical="center"/>
    </xf>
    <xf numFmtId="0" fontId="42" fillId="0" borderId="0" applyNumberFormat="0" applyFill="0" applyBorder="0" applyAlignment="0" applyProtection="0">
      <alignment vertical="center"/>
    </xf>
    <xf numFmtId="0" fontId="43" fillId="3" borderId="6" applyNumberFormat="0" applyAlignment="0" applyProtection="0">
      <alignment vertical="center"/>
    </xf>
    <xf numFmtId="0" fontId="44" fillId="4" borderId="7" applyNumberFormat="0" applyAlignment="0" applyProtection="0">
      <alignment vertical="center"/>
    </xf>
    <xf numFmtId="0" fontId="45" fillId="4" borderId="6" applyNumberFormat="0" applyAlignment="0" applyProtection="0">
      <alignment vertical="center"/>
    </xf>
    <xf numFmtId="0" fontId="46" fillId="5" borderId="8" applyNumberFormat="0" applyAlignment="0" applyProtection="0">
      <alignment vertical="center"/>
    </xf>
    <xf numFmtId="0" fontId="47" fillId="0" borderId="9" applyNumberFormat="0" applyFill="0" applyAlignment="0" applyProtection="0">
      <alignment vertical="center"/>
    </xf>
    <xf numFmtId="0" fontId="48" fillId="0" borderId="10" applyNumberFormat="0" applyFill="0" applyAlignment="0" applyProtection="0">
      <alignment vertical="center"/>
    </xf>
    <xf numFmtId="0" fontId="49" fillId="6" borderId="0" applyNumberFormat="0" applyBorder="0" applyAlignment="0" applyProtection="0">
      <alignment vertical="center"/>
    </xf>
    <xf numFmtId="0" fontId="50" fillId="7" borderId="0" applyNumberFormat="0" applyBorder="0" applyAlignment="0" applyProtection="0">
      <alignment vertical="center"/>
    </xf>
    <xf numFmtId="0" fontId="51" fillId="8" borderId="0" applyNumberFormat="0" applyBorder="0" applyAlignment="0" applyProtection="0">
      <alignment vertical="center"/>
    </xf>
    <xf numFmtId="0" fontId="52" fillId="9" borderId="0" applyNumberFormat="0" applyBorder="0" applyAlignment="0" applyProtection="0">
      <alignment vertical="center"/>
    </xf>
    <xf numFmtId="0" fontId="53" fillId="10" borderId="0" applyNumberFormat="0" applyBorder="0" applyAlignment="0" applyProtection="0">
      <alignment vertical="center"/>
    </xf>
    <xf numFmtId="0" fontId="53" fillId="11" borderId="0" applyNumberFormat="0" applyBorder="0" applyAlignment="0" applyProtection="0">
      <alignment vertical="center"/>
    </xf>
    <xf numFmtId="0" fontId="52" fillId="12" borderId="0" applyNumberFormat="0" applyBorder="0" applyAlignment="0" applyProtection="0">
      <alignment vertical="center"/>
    </xf>
    <xf numFmtId="0" fontId="52" fillId="13" borderId="0" applyNumberFormat="0" applyBorder="0" applyAlignment="0" applyProtection="0">
      <alignment vertical="center"/>
    </xf>
    <xf numFmtId="0" fontId="53" fillId="14" borderId="0" applyNumberFormat="0" applyBorder="0" applyAlignment="0" applyProtection="0">
      <alignment vertical="center"/>
    </xf>
    <xf numFmtId="0" fontId="53" fillId="15" borderId="0" applyNumberFormat="0" applyBorder="0" applyAlignment="0" applyProtection="0">
      <alignment vertical="center"/>
    </xf>
    <xf numFmtId="0" fontId="52" fillId="16" borderId="0" applyNumberFormat="0" applyBorder="0" applyAlignment="0" applyProtection="0">
      <alignment vertical="center"/>
    </xf>
    <xf numFmtId="0" fontId="52" fillId="17" borderId="0" applyNumberFormat="0" applyBorder="0" applyAlignment="0" applyProtection="0">
      <alignment vertical="center"/>
    </xf>
    <xf numFmtId="0" fontId="53" fillId="18" borderId="0" applyNumberFormat="0" applyBorder="0" applyAlignment="0" applyProtection="0">
      <alignment vertical="center"/>
    </xf>
    <xf numFmtId="0" fontId="53" fillId="19" borderId="0" applyNumberFormat="0" applyBorder="0" applyAlignment="0" applyProtection="0">
      <alignment vertical="center"/>
    </xf>
    <xf numFmtId="0" fontId="52" fillId="20" borderId="0" applyNumberFormat="0" applyBorder="0" applyAlignment="0" applyProtection="0">
      <alignment vertical="center"/>
    </xf>
    <xf numFmtId="0" fontId="52" fillId="21" borderId="0" applyNumberFormat="0" applyBorder="0" applyAlignment="0" applyProtection="0">
      <alignment vertical="center"/>
    </xf>
    <xf numFmtId="0" fontId="53" fillId="22" borderId="0" applyNumberFormat="0" applyBorder="0" applyAlignment="0" applyProtection="0">
      <alignment vertical="center"/>
    </xf>
    <xf numFmtId="0" fontId="53" fillId="23" borderId="0" applyNumberFormat="0" applyBorder="0" applyAlignment="0" applyProtection="0">
      <alignment vertical="center"/>
    </xf>
    <xf numFmtId="0" fontId="52" fillId="24" borderId="0" applyNumberFormat="0" applyBorder="0" applyAlignment="0" applyProtection="0">
      <alignment vertical="center"/>
    </xf>
    <xf numFmtId="0" fontId="52" fillId="25" borderId="0" applyNumberFormat="0" applyBorder="0" applyAlignment="0" applyProtection="0">
      <alignment vertical="center"/>
    </xf>
    <xf numFmtId="0" fontId="53" fillId="26" borderId="0" applyNumberFormat="0" applyBorder="0" applyAlignment="0" applyProtection="0">
      <alignment vertical="center"/>
    </xf>
    <xf numFmtId="0" fontId="53" fillId="27" borderId="0" applyNumberFormat="0" applyBorder="0" applyAlignment="0" applyProtection="0">
      <alignment vertical="center"/>
    </xf>
    <xf numFmtId="0" fontId="52" fillId="28" borderId="0" applyNumberFormat="0" applyBorder="0" applyAlignment="0" applyProtection="0">
      <alignment vertical="center"/>
    </xf>
    <xf numFmtId="0" fontId="52" fillId="29" borderId="0" applyNumberFormat="0" applyBorder="0" applyAlignment="0" applyProtection="0">
      <alignment vertical="center"/>
    </xf>
    <xf numFmtId="0" fontId="53" fillId="30" borderId="0" applyNumberFormat="0" applyBorder="0" applyAlignment="0" applyProtection="0">
      <alignment vertical="center"/>
    </xf>
    <xf numFmtId="0" fontId="53" fillId="31" borderId="0" applyNumberFormat="0" applyBorder="0" applyAlignment="0" applyProtection="0">
      <alignment vertical="center"/>
    </xf>
    <xf numFmtId="0" fontId="52" fillId="32" borderId="0" applyNumberFormat="0" applyBorder="0" applyAlignment="0" applyProtection="0">
      <alignment vertical="center"/>
    </xf>
    <xf numFmtId="0" fontId="54" fillId="0" borderId="0">
      <protection locked="0"/>
    </xf>
  </cellStyleXfs>
  <cellXfs count="88">
    <xf numFmtId="0" fontId="0" fillId="0" borderId="0" xfId="0"/>
    <xf numFmtId="0" fontId="1" fillId="0" borderId="0" xfId="0" applyFont="1" applyFill="1"/>
    <xf numFmtId="0" fontId="2" fillId="0" borderId="0" xfId="0" applyFont="1" applyFill="1"/>
    <xf numFmtId="0" fontId="0" fillId="0" borderId="0" xfId="0" applyFont="1" applyAlignment="1">
      <alignment horizontal="center"/>
    </xf>
    <xf numFmtId="0" fontId="0" fillId="0" borderId="0" xfId="0" applyFont="1" applyAlignment="1">
      <alignment horizontal="center" vertical="center"/>
    </xf>
    <xf numFmtId="0" fontId="0" fillId="0" borderId="0" xfId="0" applyFont="1"/>
    <xf numFmtId="0" fontId="0" fillId="0" borderId="0" xfId="0" applyFont="1" applyAlignment="1">
      <alignment horizontal="center"/>
    </xf>
    <xf numFmtId="0" fontId="3" fillId="0" borderId="0" xfId="0" applyFont="1" applyAlignment="1">
      <alignment horizontal="left" vertical="center"/>
    </xf>
    <xf numFmtId="0" fontId="4" fillId="0" borderId="0"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7" fillId="0" borderId="1" xfId="0" applyFont="1" applyBorder="1" applyAlignment="1">
      <alignment horizontal="center" vertical="center" wrapText="1"/>
    </xf>
    <xf numFmtId="0" fontId="5"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0" fontId="8" fillId="0" borderId="1" xfId="0" applyFont="1" applyFill="1" applyBorder="1" applyAlignment="1" applyProtection="1">
      <alignment horizontal="left" vertical="center" wrapText="1"/>
    </xf>
    <xf numFmtId="0" fontId="8" fillId="0" borderId="1" xfId="0" applyNumberFormat="1" applyFont="1" applyFill="1" applyBorder="1" applyAlignment="1" applyProtection="1">
      <alignment horizontal="left" vertical="center" wrapText="1"/>
    </xf>
    <xf numFmtId="0" fontId="8" fillId="0" borderId="1"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center" vertical="center" wrapText="1"/>
    </xf>
    <xf numFmtId="0" fontId="11" fillId="0" borderId="1" xfId="0" applyFont="1" applyFill="1" applyBorder="1" applyAlignment="1">
      <alignment horizontal="center" vertical="center"/>
    </xf>
    <xf numFmtId="0" fontId="12" fillId="0" borderId="1" xfId="0"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xf>
    <xf numFmtId="0" fontId="14" fillId="0" borderId="1" xfId="0" applyNumberFormat="1" applyFont="1" applyFill="1" applyBorder="1" applyAlignment="1" applyProtection="1">
      <alignment horizontal="center" vertical="center" wrapText="1"/>
    </xf>
    <xf numFmtId="0" fontId="12" fillId="0" borderId="1" xfId="0" applyFont="1" applyBorder="1" applyAlignment="1">
      <alignment horizontal="center" vertical="center" wrapText="1"/>
    </xf>
    <xf numFmtId="0" fontId="15" fillId="0" borderId="1" xfId="0" applyNumberFormat="1" applyFont="1" applyFill="1" applyBorder="1" applyAlignment="1" applyProtection="1">
      <alignment horizontal="left" vertical="center" wrapText="1"/>
    </xf>
    <xf numFmtId="0" fontId="12" fillId="0" borderId="1" xfId="0" applyFont="1" applyBorder="1" applyAlignment="1">
      <alignment vertical="center" wrapText="1"/>
    </xf>
    <xf numFmtId="0" fontId="16" fillId="0" borderId="1" xfId="0" applyFont="1" applyBorder="1" applyAlignment="1">
      <alignment horizontal="center" vertical="center" wrapText="1"/>
    </xf>
    <xf numFmtId="0" fontId="14" fillId="0" borderId="1" xfId="0" applyNumberFormat="1" applyFont="1" applyFill="1" applyBorder="1" applyAlignment="1" applyProtection="1">
      <alignment horizontal="left" vertical="center" wrapText="1"/>
    </xf>
    <xf numFmtId="0" fontId="12" fillId="0" borderId="1" xfId="0" applyFont="1" applyFill="1" applyBorder="1" applyAlignment="1">
      <alignment horizontal="center" vertical="center" wrapText="1"/>
    </xf>
    <xf numFmtId="176" fontId="17" fillId="0" borderId="0" xfId="0" applyNumberFormat="1" applyFont="1" applyFill="1" applyBorder="1" applyAlignment="1" applyProtection="1">
      <alignment horizontal="center" vertical="center"/>
    </xf>
    <xf numFmtId="0" fontId="17" fillId="0" borderId="1" xfId="0" applyNumberFormat="1" applyFont="1" applyFill="1" applyBorder="1" applyAlignment="1" applyProtection="1">
      <alignment horizontal="center" vertical="center" wrapText="1"/>
    </xf>
    <xf numFmtId="0" fontId="15" fillId="0" borderId="1" xfId="0" applyNumberFormat="1" applyFont="1" applyFill="1" applyBorder="1" applyAlignment="1" applyProtection="1">
      <alignment horizontal="center" vertical="center" wrapText="1"/>
    </xf>
    <xf numFmtId="0" fontId="12" fillId="0" borderId="1" xfId="0" applyNumberFormat="1" applyFont="1" applyFill="1" applyBorder="1" applyAlignment="1" applyProtection="1">
      <alignment horizontal="center" vertical="center" wrapText="1"/>
    </xf>
    <xf numFmtId="0" fontId="18" fillId="0" borderId="1" xfId="0" applyNumberFormat="1" applyFont="1" applyFill="1" applyBorder="1" applyAlignment="1" applyProtection="1">
      <alignment horizontal="center" vertical="center" wrapText="1"/>
    </xf>
    <xf numFmtId="176" fontId="19" fillId="0" borderId="1" xfId="0" applyNumberFormat="1" applyFont="1" applyFill="1" applyBorder="1" applyAlignment="1" applyProtection="1">
      <alignment horizontal="center" vertical="center" wrapText="1"/>
    </xf>
    <xf numFmtId="0" fontId="12" fillId="0" borderId="1" xfId="0" applyFont="1" applyFill="1" applyBorder="1" applyAlignment="1" applyProtection="1">
      <alignment horizontal="left" vertical="center" wrapText="1"/>
    </xf>
    <xf numFmtId="0" fontId="14" fillId="0" borderId="1" xfId="0" applyNumberFormat="1" applyFont="1" applyFill="1" applyBorder="1" applyAlignment="1" applyProtection="1">
      <alignment horizontal="justify" vertical="center" wrapText="1"/>
    </xf>
    <xf numFmtId="176" fontId="9"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vertical="center"/>
    </xf>
    <xf numFmtId="0" fontId="16" fillId="0" borderId="1" xfId="0" applyFont="1" applyBorder="1" applyAlignment="1">
      <alignment horizontal="center" vertical="center"/>
    </xf>
    <xf numFmtId="176" fontId="12" fillId="0" borderId="1" xfId="0" applyNumberFormat="1" applyFont="1" applyFill="1" applyBorder="1" applyAlignment="1">
      <alignment horizontal="center" vertical="center"/>
    </xf>
    <xf numFmtId="0" fontId="12" fillId="0" borderId="1" xfId="0" applyFont="1" applyBorder="1" applyAlignment="1">
      <alignment horizontal="justify" vertical="center" wrapText="1"/>
    </xf>
    <xf numFmtId="0" fontId="15" fillId="0" borderId="1" xfId="0" applyNumberFormat="1" applyFont="1" applyFill="1" applyBorder="1" applyAlignment="1" applyProtection="1">
      <alignment horizontal="center" vertical="center"/>
    </xf>
    <xf numFmtId="0" fontId="15" fillId="0" borderId="1" xfId="0" applyNumberFormat="1" applyFont="1" applyFill="1" applyBorder="1" applyAlignment="1" applyProtection="1">
      <alignment vertical="center" wrapText="1"/>
    </xf>
    <xf numFmtId="0" fontId="12" fillId="0" borderId="1" xfId="0" applyFont="1" applyBorder="1"/>
    <xf numFmtId="0" fontId="20" fillId="0" borderId="1" xfId="0" applyNumberFormat="1" applyFont="1" applyFill="1" applyBorder="1" applyAlignment="1" applyProtection="1">
      <alignment horizontal="center" vertical="center" wrapText="1"/>
    </xf>
    <xf numFmtId="0" fontId="20" fillId="0" borderId="1" xfId="0" applyNumberFormat="1" applyFont="1" applyFill="1" applyBorder="1" applyAlignment="1" applyProtection="1">
      <alignment horizontal="left" vertical="center" wrapText="1"/>
    </xf>
    <xf numFmtId="176" fontId="21" fillId="0" borderId="1" xfId="0" applyNumberFormat="1" applyFont="1" applyFill="1" applyBorder="1" applyAlignment="1">
      <alignment horizontal="center" vertical="center"/>
    </xf>
    <xf numFmtId="0" fontId="3" fillId="0" borderId="1" xfId="0" applyNumberFormat="1" applyFont="1" applyFill="1" applyBorder="1" applyAlignment="1" applyProtection="1">
      <alignment horizontal="left" vertical="center" wrapText="1"/>
    </xf>
    <xf numFmtId="0" fontId="3" fillId="0" borderId="1" xfId="0" applyFont="1" applyFill="1" applyBorder="1" applyAlignment="1" applyProtection="1">
      <alignment horizontal="center" vertical="center" wrapText="1"/>
    </xf>
    <xf numFmtId="0" fontId="22" fillId="0" borderId="1" xfId="0" applyNumberFormat="1" applyFont="1" applyFill="1" applyBorder="1" applyAlignment="1" applyProtection="1">
      <alignment horizontal="center" vertical="center" wrapText="1"/>
    </xf>
    <xf numFmtId="176" fontId="23" fillId="0" borderId="1" xfId="0" applyNumberFormat="1" applyFont="1" applyFill="1" applyBorder="1" applyAlignment="1">
      <alignment horizontal="center" vertical="center"/>
    </xf>
    <xf numFmtId="0" fontId="23" fillId="0" borderId="1" xfId="0" applyFont="1" applyFill="1" applyBorder="1" applyAlignment="1">
      <alignment horizontal="center" vertical="center"/>
    </xf>
    <xf numFmtId="0" fontId="12" fillId="0" borderId="1" xfId="0" applyNumberFormat="1" applyFont="1" applyFill="1" applyBorder="1" applyAlignment="1" applyProtection="1">
      <alignment horizontal="justify" vertical="center" wrapText="1"/>
    </xf>
    <xf numFmtId="0" fontId="12" fillId="0" borderId="1" xfId="0" applyNumberFormat="1" applyFont="1" applyFill="1" applyBorder="1" applyAlignment="1" applyProtection="1">
      <alignment horizontal="left" vertical="center" wrapText="1"/>
    </xf>
    <xf numFmtId="176" fontId="19" fillId="0" borderId="1" xfId="0" applyNumberFormat="1" applyFont="1" applyFill="1" applyBorder="1" applyAlignment="1" applyProtection="1">
      <alignment horizontal="center" vertical="center"/>
    </xf>
    <xf numFmtId="0" fontId="19" fillId="0" borderId="1" xfId="0" applyNumberFormat="1" applyFont="1" applyFill="1" applyBorder="1" applyAlignment="1" applyProtection="1">
      <alignment horizontal="center" vertical="center" wrapText="1"/>
    </xf>
    <xf numFmtId="0" fontId="13" fillId="0" borderId="1" xfId="0" applyNumberFormat="1" applyFont="1" applyFill="1" applyBorder="1" applyAlignment="1" applyProtection="1">
      <alignment horizontal="center" vertical="center" wrapText="1"/>
    </xf>
    <xf numFmtId="0" fontId="16" fillId="0" borderId="1" xfId="0" applyNumberFormat="1" applyFont="1" applyFill="1" applyBorder="1" applyAlignment="1" applyProtection="1">
      <alignment horizontal="center" vertical="center" wrapText="1"/>
    </xf>
    <xf numFmtId="0" fontId="24" fillId="0" borderId="1" xfId="0" applyNumberFormat="1" applyFont="1" applyFill="1" applyBorder="1" applyAlignment="1" applyProtection="1">
      <alignment horizontal="center" vertical="center" wrapText="1"/>
    </xf>
    <xf numFmtId="0" fontId="25" fillId="0" borderId="1" xfId="0" applyNumberFormat="1" applyFont="1" applyFill="1" applyBorder="1" applyAlignment="1" applyProtection="1">
      <alignment horizontal="center" vertical="center" wrapText="1"/>
    </xf>
    <xf numFmtId="0" fontId="26" fillId="0" borderId="1" xfId="0" applyNumberFormat="1" applyFont="1" applyFill="1" applyBorder="1" applyAlignment="1" applyProtection="1">
      <alignment horizontal="center" vertical="center" wrapText="1"/>
    </xf>
    <xf numFmtId="0" fontId="15" fillId="0" borderId="1" xfId="0" applyNumberFormat="1" applyFont="1" applyFill="1" applyBorder="1" applyAlignment="1" applyProtection="1">
      <alignment horizontal="justify" vertical="center" wrapText="1"/>
    </xf>
    <xf numFmtId="0" fontId="27" fillId="0" borderId="1" xfId="0" applyNumberFormat="1" applyFont="1" applyFill="1" applyBorder="1" applyAlignment="1" applyProtection="1">
      <alignment horizontal="center" vertical="center" wrapText="1"/>
    </xf>
    <xf numFmtId="0" fontId="28" fillId="0" borderId="1" xfId="0" applyNumberFormat="1" applyFont="1" applyFill="1" applyBorder="1" applyAlignment="1" applyProtection="1">
      <alignment horizontal="center" vertical="center" wrapText="1"/>
    </xf>
    <xf numFmtId="0" fontId="1" fillId="0" borderId="0" xfId="0" applyFont="1" applyFill="1" applyAlignment="1">
      <alignment horizontal="center"/>
    </xf>
    <xf numFmtId="0" fontId="18" fillId="0" borderId="1" xfId="0" applyNumberFormat="1" applyFont="1" applyFill="1" applyBorder="1" applyAlignment="1" applyProtection="1">
      <alignment horizontal="center" vertical="center"/>
    </xf>
    <xf numFmtId="0" fontId="29" fillId="0" borderId="1" xfId="0" applyNumberFormat="1" applyFont="1" applyFill="1" applyBorder="1" applyAlignment="1" applyProtection="1">
      <alignment horizontal="center" vertical="center" wrapText="1"/>
    </xf>
    <xf numFmtId="0" fontId="24"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justify" vertical="center" wrapText="1"/>
    </xf>
    <xf numFmtId="176" fontId="17" fillId="0" borderId="1" xfId="0" applyNumberFormat="1" applyFont="1" applyFill="1" applyBorder="1" applyAlignment="1" applyProtection="1">
      <alignment horizontal="center" vertical="center"/>
    </xf>
    <xf numFmtId="0" fontId="29" fillId="0" borderId="1" xfId="0" applyFont="1" applyFill="1" applyBorder="1" applyAlignment="1" applyProtection="1">
      <alignment horizontal="center" vertical="center" wrapText="1"/>
    </xf>
    <xf numFmtId="0" fontId="30" fillId="0" borderId="1" xfId="0" applyFont="1" applyBorder="1" applyAlignment="1">
      <alignment horizontal="left" vertical="center"/>
    </xf>
    <xf numFmtId="0" fontId="30" fillId="0" borderId="1" xfId="0" applyFont="1" applyBorder="1" applyAlignment="1">
      <alignment horizontal="center" vertical="center"/>
    </xf>
    <xf numFmtId="0" fontId="1" fillId="0" borderId="1" xfId="0" applyFont="1" applyBorder="1" applyAlignment="1">
      <alignment horizontal="center" vertical="center"/>
    </xf>
    <xf numFmtId="0" fontId="31" fillId="0" borderId="1" xfId="0" applyFont="1" applyBorder="1" applyAlignment="1">
      <alignment horizontal="center"/>
    </xf>
    <xf numFmtId="0" fontId="31" fillId="0" borderId="1" xfId="0" applyFont="1" applyBorder="1" applyAlignment="1">
      <alignment horizontal="center" vertical="center"/>
    </xf>
    <xf numFmtId="176" fontId="9" fillId="0" borderId="1" xfId="0" applyNumberFormat="1" applyFont="1" applyBorder="1" applyAlignment="1">
      <alignment horizontal="center" vertical="center"/>
    </xf>
    <xf numFmtId="0" fontId="9" fillId="0" borderId="1" xfId="0" applyFont="1" applyBorder="1" applyAlignment="1">
      <alignment horizontal="center" vertical="center"/>
    </xf>
    <xf numFmtId="176" fontId="32" fillId="0" borderId="1" xfId="0" applyNumberFormat="1" applyFont="1" applyBorder="1" applyAlignment="1">
      <alignment horizontal="center" vertical="center"/>
    </xf>
    <xf numFmtId="0" fontId="32" fillId="0" borderId="1" xfId="0" applyFont="1" applyBorder="1" applyAlignment="1">
      <alignment horizontal="center" vertical="center"/>
    </xf>
    <xf numFmtId="176" fontId="0" fillId="0" borderId="1" xfId="0" applyNumberFormat="1" applyFont="1" applyBorder="1" applyAlignment="1">
      <alignment horizontal="center" vertical="center"/>
    </xf>
    <xf numFmtId="0" fontId="0" fillId="0" borderId="1" xfId="0" applyFont="1" applyBorder="1" applyAlignment="1">
      <alignment horizontal="center" vertical="center"/>
    </xf>
    <xf numFmtId="176" fontId="33" fillId="0" borderId="1" xfId="0" applyNumberFormat="1" applyFont="1" applyBorder="1" applyAlignment="1">
      <alignment horizontal="center" vertical="center"/>
    </xf>
    <xf numFmtId="0" fontId="33" fillId="0" borderId="1" xfId="0" applyFont="1" applyBorder="1" applyAlignment="1">
      <alignment horizontal="center" vertical="center"/>
    </xf>
    <xf numFmtId="0" fontId="13" fillId="0" borderId="1" xfId="0" applyFont="1" applyFill="1" applyBorder="1" applyAlignment="1" applyProtection="1" quotePrefix="1">
      <alignment horizontal="center" vertical="center" wrapText="1"/>
    </xf>
    <xf numFmtId="0" fontId="15" fillId="0" borderId="1" xfId="0" applyNumberFormat="1" applyFont="1" applyFill="1" applyBorder="1" applyAlignment="1" applyProtection="1" quotePrefix="1">
      <alignment horizontal="center" vertical="center" wrapText="1"/>
    </xf>
    <xf numFmtId="0" fontId="12" fillId="0" borderId="1" xfId="0" applyFont="1" applyFill="1" applyBorder="1" applyAlignment="1" applyProtection="1" quotePrefix="1">
      <alignment horizontal="left" vertical="center" wrapText="1"/>
    </xf>
    <xf numFmtId="0" fontId="12" fillId="0" borderId="1" xfId="0" applyFont="1" applyFill="1" applyBorder="1" applyAlignment="1" applyProtection="1" quotePrefix="1">
      <alignment horizontal="center" vertical="center" wrapText="1"/>
    </xf>
    <xf numFmtId="0" fontId="12" fillId="0" borderId="1" xfId="0" applyFont="1" applyBorder="1" applyAlignment="1" quotePrefix="1">
      <alignment horizontal="center" vertical="center" wrapText="1"/>
    </xf>
    <xf numFmtId="0" fontId="13" fillId="0" borderId="1" xfId="0" applyNumberFormat="1" applyFont="1" applyFill="1" applyBorder="1" applyAlignment="1" applyProtection="1" quotePrefix="1">
      <alignment horizontal="center" vertical="center" wrapText="1"/>
    </xf>
    <xf numFmtId="0" fontId="25" fillId="0" borderId="1" xfId="0" applyNumberFormat="1" applyFont="1" applyFill="1" applyBorder="1" applyAlignment="1" applyProtection="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6"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AA37"/>
  <sheetViews>
    <sheetView tabSelected="1" zoomScale="60" zoomScaleNormal="60" zoomScaleSheetLayoutView="60" workbookViewId="0">
      <pane ySplit="4" topLeftCell="A31" activePane="bottomLeft" state="frozen"/>
      <selection/>
      <selection pane="bottomLeft" activeCell="T37" sqref="Y8 T37"/>
    </sheetView>
  </sheetViews>
  <sheetFormatPr defaultColWidth="9.13888888888889" defaultRowHeight="13.2"/>
  <cols>
    <col min="1" max="1" width="4.28703703703704" style="4" customWidth="1"/>
    <col min="2" max="2" width="9.10185185185185" style="5" customWidth="1"/>
    <col min="3" max="3" width="6.60185185185185" style="5" customWidth="1"/>
    <col min="4" max="4" width="9.81481481481481" style="5" customWidth="1"/>
    <col min="5" max="5" width="7.86111111111111" style="5" customWidth="1"/>
    <col min="6" max="6" width="8.57407407407407" style="5" customWidth="1"/>
    <col min="7" max="7" width="8.38888888888889" style="6" customWidth="1"/>
    <col min="8" max="8" width="26.4259259259259" style="5" customWidth="1"/>
    <col min="9" max="9" width="3.71296296296296" style="5" customWidth="1"/>
    <col min="10" max="10" width="3.86111111111111" style="5" customWidth="1"/>
    <col min="11" max="15" width="4" style="5" customWidth="1"/>
    <col min="16" max="16" width="6.28703703703704" style="3" customWidth="1"/>
    <col min="17" max="17" width="6.96296296296296" style="5" customWidth="1"/>
    <col min="18" max="18" width="6.11111111111111" style="5" customWidth="1"/>
    <col min="19" max="19" width="14.1018518518519" style="5" customWidth="1"/>
    <col min="20" max="20" width="12.6759259259259" style="5" customWidth="1"/>
    <col min="21" max="21" width="12.8518518518519" style="5" customWidth="1"/>
    <col min="22" max="22" width="29.287037037037" style="5" customWidth="1"/>
    <col min="23" max="23" width="26.962962962963" style="5" customWidth="1"/>
    <col min="24" max="24" width="9.13888888888889" style="4"/>
    <col min="25" max="25" width="15.1851851851852" style="5" customWidth="1"/>
    <col min="26" max="26" width="13.7407407407407" style="5" customWidth="1"/>
    <col min="27" max="16384" width="9.13888888888889" style="5"/>
  </cols>
  <sheetData>
    <row r="1" ht="27" customHeight="1" spans="1:26">
      <c r="A1" s="7" t="s">
        <v>0</v>
      </c>
      <c r="B1" s="7"/>
    </row>
    <row r="2" ht="61" customHeight="1" spans="1:26">
      <c r="A2" s="8" t="s">
        <v>1</v>
      </c>
      <c r="B2" s="8"/>
      <c r="C2" s="8"/>
      <c r="D2" s="8"/>
      <c r="E2" s="8"/>
      <c r="F2" s="8"/>
      <c r="G2" s="8"/>
      <c r="H2" s="8"/>
      <c r="I2" s="8"/>
      <c r="J2" s="8"/>
      <c r="K2" s="8"/>
      <c r="L2" s="8"/>
      <c r="M2" s="8"/>
      <c r="N2" s="8"/>
      <c r="O2" s="8"/>
      <c r="P2" s="8"/>
      <c r="Q2" s="8"/>
      <c r="R2" s="8"/>
      <c r="S2" s="8"/>
      <c r="T2" s="8"/>
      <c r="U2" s="8"/>
      <c r="V2" s="8"/>
      <c r="W2" s="8"/>
      <c r="X2" s="8"/>
      <c r="Y2" s="8"/>
      <c r="Z2" s="8"/>
    </row>
    <row r="3" ht="30" customHeight="1" spans="1:26">
      <c r="A3" s="9" t="s">
        <v>2</v>
      </c>
      <c r="B3" s="9" t="s">
        <v>3</v>
      </c>
      <c r="C3" s="9" t="s">
        <v>4</v>
      </c>
      <c r="D3" s="9" t="s">
        <v>5</v>
      </c>
      <c r="E3" s="10" t="s">
        <v>6</v>
      </c>
      <c r="F3" s="9" t="s">
        <v>7</v>
      </c>
      <c r="G3" s="9" t="s">
        <v>8</v>
      </c>
      <c r="H3" s="9" t="s">
        <v>9</v>
      </c>
      <c r="I3" s="9" t="s">
        <v>10</v>
      </c>
      <c r="J3" s="9"/>
      <c r="K3" s="9"/>
      <c r="L3" s="9"/>
      <c r="M3" s="9"/>
      <c r="N3" s="9"/>
      <c r="O3" s="9"/>
      <c r="P3" s="9" t="s">
        <v>11</v>
      </c>
      <c r="Q3" s="9" t="s">
        <v>12</v>
      </c>
      <c r="R3" s="9" t="s">
        <v>13</v>
      </c>
      <c r="S3" s="9" t="s">
        <v>14</v>
      </c>
      <c r="T3" s="9"/>
      <c r="U3" s="9"/>
      <c r="V3" s="9" t="s">
        <v>15</v>
      </c>
      <c r="W3" s="9" t="s">
        <v>16</v>
      </c>
      <c r="X3" s="11" t="s">
        <v>17</v>
      </c>
      <c r="Y3" s="11" t="s">
        <v>18</v>
      </c>
      <c r="Z3" s="11" t="s">
        <v>19</v>
      </c>
    </row>
    <row r="4" ht="176" customHeight="1" spans="1:26">
      <c r="A4" s="12"/>
      <c r="B4" s="12"/>
      <c r="C4" s="12"/>
      <c r="D4" s="12"/>
      <c r="E4" s="13"/>
      <c r="F4" s="12"/>
      <c r="G4" s="12"/>
      <c r="H4" s="12"/>
      <c r="I4" s="12" t="s">
        <v>20</v>
      </c>
      <c r="J4" s="12" t="s">
        <v>21</v>
      </c>
      <c r="K4" s="12" t="s">
        <v>22</v>
      </c>
      <c r="L4" s="12" t="s">
        <v>23</v>
      </c>
      <c r="M4" s="12" t="s">
        <v>24</v>
      </c>
      <c r="N4" s="12" t="s">
        <v>25</v>
      </c>
      <c r="O4" s="12" t="s">
        <v>26</v>
      </c>
      <c r="P4" s="12"/>
      <c r="Q4" s="12"/>
      <c r="R4" s="12"/>
      <c r="S4" s="12" t="s">
        <v>27</v>
      </c>
      <c r="T4" s="12" t="s">
        <v>28</v>
      </c>
      <c r="U4" s="12" t="s">
        <v>29</v>
      </c>
      <c r="V4" s="9"/>
      <c r="W4" s="9"/>
      <c r="X4" s="11"/>
      <c r="Y4" s="11"/>
      <c r="Z4" s="11"/>
    </row>
    <row r="5" s="1" customFormat="1" ht="34" customHeight="1" spans="1:26">
      <c r="A5" s="14" t="s">
        <v>30</v>
      </c>
      <c r="B5" s="15"/>
      <c r="C5" s="15"/>
      <c r="D5" s="16"/>
      <c r="E5" s="16"/>
      <c r="F5" s="16"/>
      <c r="G5" s="17"/>
      <c r="H5" s="16"/>
      <c r="I5" s="16"/>
      <c r="J5" s="16"/>
      <c r="K5" s="16"/>
      <c r="L5" s="16"/>
      <c r="M5" s="16"/>
      <c r="N5" s="16"/>
      <c r="O5" s="16"/>
      <c r="P5" s="17"/>
      <c r="Q5" s="16"/>
      <c r="R5" s="16"/>
      <c r="S5" s="18"/>
      <c r="T5" s="18"/>
      <c r="U5" s="18"/>
      <c r="V5" s="19"/>
      <c r="W5" s="19"/>
      <c r="X5" s="19"/>
      <c r="Y5" s="20"/>
      <c r="Z5" s="20"/>
    </row>
    <row r="6" s="1" customFormat="1" ht="57" customHeight="1" spans="1:26">
      <c r="A6" s="21">
        <v>1</v>
      </c>
      <c r="B6" s="88" t="s">
        <v>31</v>
      </c>
      <c r="C6" s="21">
        <v>2025</v>
      </c>
      <c r="D6" s="23" t="s">
        <v>32</v>
      </c>
      <c r="E6" s="24" t="s">
        <v>33</v>
      </c>
      <c r="F6" s="22" t="s">
        <v>34</v>
      </c>
      <c r="G6" s="24" t="s">
        <v>35</v>
      </c>
      <c r="H6" s="25" t="s">
        <v>36</v>
      </c>
      <c r="I6" s="24" t="s">
        <v>37</v>
      </c>
      <c r="J6" s="24"/>
      <c r="K6" s="24"/>
      <c r="L6" s="26"/>
      <c r="M6" s="26"/>
      <c r="N6" s="26"/>
      <c r="O6" s="26"/>
      <c r="P6" s="24">
        <v>18</v>
      </c>
      <c r="Q6" s="24" t="s">
        <v>38</v>
      </c>
      <c r="R6" s="24" t="s">
        <v>39</v>
      </c>
      <c r="S6" s="27">
        <v>956</v>
      </c>
      <c r="T6" s="27">
        <v>956</v>
      </c>
      <c r="U6" s="27"/>
      <c r="V6" s="28" t="s">
        <v>40</v>
      </c>
      <c r="W6" s="24" t="s">
        <v>41</v>
      </c>
      <c r="X6" s="29" t="s">
        <v>42</v>
      </c>
      <c r="Y6" s="30">
        <v>719.44977</v>
      </c>
      <c r="Z6" s="31">
        <v>236.55023</v>
      </c>
    </row>
    <row r="7" s="1" customFormat="1" ht="138" customHeight="1" spans="1:26">
      <c r="A7" s="21">
        <v>2</v>
      </c>
      <c r="B7" s="89" t="s">
        <v>43</v>
      </c>
      <c r="C7" s="32">
        <v>2025</v>
      </c>
      <c r="D7" s="32" t="s">
        <v>44</v>
      </c>
      <c r="E7" s="33" t="s">
        <v>33</v>
      </c>
      <c r="F7" s="32" t="s">
        <v>34</v>
      </c>
      <c r="G7" s="33" t="s">
        <v>45</v>
      </c>
      <c r="H7" s="32" t="s">
        <v>46</v>
      </c>
      <c r="I7" s="32" t="s">
        <v>37</v>
      </c>
      <c r="J7" s="32"/>
      <c r="K7" s="32"/>
      <c r="L7" s="32"/>
      <c r="M7" s="32"/>
      <c r="N7" s="32"/>
      <c r="O7" s="32"/>
      <c r="P7" s="32">
        <v>80</v>
      </c>
      <c r="Q7" s="32" t="s">
        <v>38</v>
      </c>
      <c r="R7" s="32" t="s">
        <v>39</v>
      </c>
      <c r="S7" s="34">
        <v>5000</v>
      </c>
      <c r="T7" s="34">
        <v>5000</v>
      </c>
      <c r="U7" s="34"/>
      <c r="V7" s="25" t="s">
        <v>47</v>
      </c>
      <c r="W7" s="33" t="s">
        <v>41</v>
      </c>
      <c r="X7" s="29" t="s">
        <v>42</v>
      </c>
      <c r="Y7" s="35">
        <v>4940.546448</v>
      </c>
      <c r="Z7" s="31">
        <v>59.453552</v>
      </c>
    </row>
    <row r="8" s="1" customFormat="1" ht="81" customHeight="1" spans="1:26">
      <c r="A8" s="21">
        <v>3</v>
      </c>
      <c r="B8" s="90" t="s">
        <v>48</v>
      </c>
      <c r="C8" s="21">
        <v>2025</v>
      </c>
      <c r="D8" s="32" t="s">
        <v>49</v>
      </c>
      <c r="E8" s="24" t="s">
        <v>33</v>
      </c>
      <c r="F8" s="22" t="s">
        <v>34</v>
      </c>
      <c r="G8" s="24" t="s">
        <v>50</v>
      </c>
      <c r="H8" s="25" t="s">
        <v>51</v>
      </c>
      <c r="I8" s="26"/>
      <c r="J8" s="24"/>
      <c r="K8" s="24" t="s">
        <v>37</v>
      </c>
      <c r="L8" s="26"/>
      <c r="M8" s="26"/>
      <c r="N8" s="26"/>
      <c r="O8" s="26"/>
      <c r="P8" s="24">
        <v>30</v>
      </c>
      <c r="Q8" s="36" t="s">
        <v>52</v>
      </c>
      <c r="R8" s="36" t="s">
        <v>53</v>
      </c>
      <c r="S8" s="34">
        <v>1100</v>
      </c>
      <c r="T8" s="27">
        <v>1100</v>
      </c>
      <c r="U8" s="27"/>
      <c r="V8" s="37" t="s">
        <v>54</v>
      </c>
      <c r="W8" s="24" t="s">
        <v>55</v>
      </c>
      <c r="X8" s="29" t="s">
        <v>42</v>
      </c>
      <c r="Y8" s="35">
        <v>967.139186</v>
      </c>
      <c r="Z8" s="31">
        <v>132.860814</v>
      </c>
    </row>
    <row r="9" s="1" customFormat="1" ht="39" customHeight="1" spans="1:26">
      <c r="A9" s="14" t="s">
        <v>56</v>
      </c>
      <c r="B9" s="15"/>
      <c r="C9" s="15"/>
      <c r="D9" s="16"/>
      <c r="E9" s="16"/>
      <c r="F9" s="16"/>
      <c r="G9" s="17"/>
      <c r="H9" s="16"/>
      <c r="I9" s="15"/>
      <c r="J9" s="16"/>
      <c r="K9" s="16"/>
      <c r="L9" s="16"/>
      <c r="M9" s="16"/>
      <c r="N9" s="16"/>
      <c r="O9" s="16"/>
      <c r="P9" s="17"/>
      <c r="Q9" s="16"/>
      <c r="R9" s="16"/>
      <c r="S9" s="18"/>
      <c r="T9" s="18"/>
      <c r="U9" s="18"/>
      <c r="V9" s="21"/>
      <c r="W9" s="21"/>
      <c r="X9" s="21"/>
      <c r="Y9" s="38"/>
      <c r="Z9" s="39"/>
    </row>
    <row r="10" s="1" customFormat="1" ht="79" customHeight="1" spans="1:26">
      <c r="A10" s="21">
        <v>4</v>
      </c>
      <c r="B10" s="91" t="s">
        <v>57</v>
      </c>
      <c r="C10" s="21">
        <v>2025</v>
      </c>
      <c r="D10" s="24" t="s">
        <v>58</v>
      </c>
      <c r="E10" s="40" t="s">
        <v>33</v>
      </c>
      <c r="F10" s="24" t="s">
        <v>59</v>
      </c>
      <c r="G10" s="24" t="s">
        <v>60</v>
      </c>
      <c r="H10" s="26" t="s">
        <v>61</v>
      </c>
      <c r="I10" s="40" t="s">
        <v>37</v>
      </c>
      <c r="J10" s="40"/>
      <c r="K10" s="40"/>
      <c r="L10" s="41"/>
      <c r="M10" s="41"/>
      <c r="N10" s="41"/>
      <c r="O10" s="41"/>
      <c r="P10" s="24">
        <v>1235</v>
      </c>
      <c r="Q10" s="24" t="s">
        <v>62</v>
      </c>
      <c r="R10" s="24" t="s">
        <v>63</v>
      </c>
      <c r="S10" s="42">
        <v>350</v>
      </c>
      <c r="T10" s="42">
        <v>350</v>
      </c>
      <c r="U10" s="42"/>
      <c r="V10" s="37" t="s">
        <v>64</v>
      </c>
      <c r="W10" s="24" t="s">
        <v>41</v>
      </c>
      <c r="X10" s="29" t="s">
        <v>42</v>
      </c>
      <c r="Y10" s="43">
        <v>350</v>
      </c>
      <c r="Z10" s="29"/>
    </row>
    <row r="11" s="1" customFormat="1" ht="126" customHeight="1" spans="1:26">
      <c r="A11" s="21">
        <v>5</v>
      </c>
      <c r="B11" s="89" t="s">
        <v>65</v>
      </c>
      <c r="C11" s="32">
        <v>2025</v>
      </c>
      <c r="D11" s="32" t="s">
        <v>66</v>
      </c>
      <c r="E11" s="32" t="s">
        <v>33</v>
      </c>
      <c r="F11" s="32" t="s">
        <v>34</v>
      </c>
      <c r="G11" s="32" t="s">
        <v>67</v>
      </c>
      <c r="H11" s="32" t="s">
        <v>68</v>
      </c>
      <c r="I11" s="32" t="s">
        <v>37</v>
      </c>
      <c r="J11" s="32"/>
      <c r="K11" s="32"/>
      <c r="L11" s="32"/>
      <c r="M11" s="32"/>
      <c r="N11" s="32"/>
      <c r="O11" s="32"/>
      <c r="P11" s="32">
        <v>20</v>
      </c>
      <c r="Q11" s="32" t="s">
        <v>69</v>
      </c>
      <c r="R11" s="32" t="s">
        <v>70</v>
      </c>
      <c r="S11" s="34">
        <v>840</v>
      </c>
      <c r="T11" s="34">
        <v>840</v>
      </c>
      <c r="U11" s="34"/>
      <c r="V11" s="25" t="s">
        <v>71</v>
      </c>
      <c r="W11" s="32" t="s">
        <v>41</v>
      </c>
      <c r="X11" s="29" t="s">
        <v>42</v>
      </c>
      <c r="Y11" s="43">
        <v>830.963857</v>
      </c>
      <c r="Z11" s="29">
        <v>9.036143</v>
      </c>
    </row>
    <row r="12" s="1" customFormat="1" ht="66" customHeight="1" spans="1:26">
      <c r="A12" s="21">
        <v>6</v>
      </c>
      <c r="B12" s="91" t="s">
        <v>72</v>
      </c>
      <c r="C12" s="21">
        <v>2025</v>
      </c>
      <c r="D12" s="24" t="s">
        <v>73</v>
      </c>
      <c r="E12" s="40" t="s">
        <v>33</v>
      </c>
      <c r="F12" s="24" t="s">
        <v>59</v>
      </c>
      <c r="G12" s="24" t="s">
        <v>74</v>
      </c>
      <c r="H12" s="44" t="s">
        <v>75</v>
      </c>
      <c r="I12" s="40" t="s">
        <v>37</v>
      </c>
      <c r="J12" s="40"/>
      <c r="K12" s="40"/>
      <c r="L12" s="41"/>
      <c r="M12" s="41"/>
      <c r="N12" s="41"/>
      <c r="O12" s="41"/>
      <c r="P12" s="24">
        <v>1296</v>
      </c>
      <c r="Q12" s="24" t="s">
        <v>76</v>
      </c>
      <c r="R12" s="24" t="s">
        <v>77</v>
      </c>
      <c r="S12" s="42">
        <v>210</v>
      </c>
      <c r="T12" s="42">
        <v>210</v>
      </c>
      <c r="U12" s="42"/>
      <c r="V12" s="44" t="s">
        <v>78</v>
      </c>
      <c r="W12" s="24" t="s">
        <v>41</v>
      </c>
      <c r="X12" s="29" t="s">
        <v>42</v>
      </c>
      <c r="Y12" s="43">
        <v>210</v>
      </c>
      <c r="Z12" s="29"/>
    </row>
    <row r="13" s="1" customFormat="1" ht="70" customHeight="1" spans="1:26">
      <c r="A13" s="21">
        <v>7</v>
      </c>
      <c r="B13" s="92" t="s">
        <v>79</v>
      </c>
      <c r="C13" s="45">
        <v>2025</v>
      </c>
      <c r="D13" s="32" t="s">
        <v>80</v>
      </c>
      <c r="E13" s="45" t="s">
        <v>33</v>
      </c>
      <c r="F13" s="45">
        <v>2025</v>
      </c>
      <c r="G13" s="32" t="s">
        <v>81</v>
      </c>
      <c r="H13" s="46" t="s">
        <v>82</v>
      </c>
      <c r="I13" s="40" t="s">
        <v>37</v>
      </c>
      <c r="J13" s="47"/>
      <c r="K13" s="47"/>
      <c r="L13" s="47"/>
      <c r="M13" s="47"/>
      <c r="N13" s="47"/>
      <c r="O13" s="47"/>
      <c r="P13" s="45">
        <v>50</v>
      </c>
      <c r="Q13" s="32" t="s">
        <v>83</v>
      </c>
      <c r="R13" s="32" t="s">
        <v>84</v>
      </c>
      <c r="S13" s="34">
        <v>70</v>
      </c>
      <c r="T13" s="42">
        <v>70</v>
      </c>
      <c r="U13" s="42"/>
      <c r="V13" s="25" t="s">
        <v>85</v>
      </c>
      <c r="W13" s="24" t="s">
        <v>41</v>
      </c>
      <c r="X13" s="29" t="s">
        <v>42</v>
      </c>
      <c r="Y13" s="43">
        <v>70</v>
      </c>
      <c r="Z13" s="29"/>
    </row>
    <row r="14" s="1" customFormat="1" ht="70" customHeight="1" spans="1:26">
      <c r="A14" s="21">
        <v>8</v>
      </c>
      <c r="B14" s="92" t="s">
        <v>86</v>
      </c>
      <c r="C14" s="45">
        <v>2025</v>
      </c>
      <c r="D14" s="32" t="s">
        <v>87</v>
      </c>
      <c r="E14" s="45" t="s">
        <v>33</v>
      </c>
      <c r="F14" s="45">
        <v>2025</v>
      </c>
      <c r="G14" s="32" t="s">
        <v>88</v>
      </c>
      <c r="H14" s="32" t="s">
        <v>89</v>
      </c>
      <c r="I14" s="40" t="s">
        <v>37</v>
      </c>
      <c r="J14" s="47"/>
      <c r="K14" s="47"/>
      <c r="L14" s="47"/>
      <c r="M14" s="47"/>
      <c r="N14" s="47"/>
      <c r="O14" s="47"/>
      <c r="P14" s="45">
        <v>50</v>
      </c>
      <c r="Q14" s="32" t="s">
        <v>83</v>
      </c>
      <c r="R14" s="32" t="s">
        <v>84</v>
      </c>
      <c r="S14" s="34">
        <v>70</v>
      </c>
      <c r="T14" s="42">
        <v>70</v>
      </c>
      <c r="U14" s="42"/>
      <c r="V14" s="25" t="s">
        <v>90</v>
      </c>
      <c r="W14" s="24" t="s">
        <v>41</v>
      </c>
      <c r="X14" s="29" t="s">
        <v>42</v>
      </c>
      <c r="Y14" s="43">
        <v>70</v>
      </c>
      <c r="Z14" s="29"/>
    </row>
    <row r="15" s="1" customFormat="1" ht="94" customHeight="1" spans="1:26">
      <c r="A15" s="21">
        <v>9</v>
      </c>
      <c r="B15" s="92" t="s">
        <v>91</v>
      </c>
      <c r="C15" s="32">
        <v>2025</v>
      </c>
      <c r="D15" s="32" t="s">
        <v>92</v>
      </c>
      <c r="E15" s="32" t="s">
        <v>33</v>
      </c>
      <c r="F15" s="32" t="s">
        <v>93</v>
      </c>
      <c r="G15" s="32" t="s">
        <v>94</v>
      </c>
      <c r="H15" s="32" t="s">
        <v>95</v>
      </c>
      <c r="I15" s="40" t="s">
        <v>37</v>
      </c>
      <c r="J15" s="47"/>
      <c r="K15" s="47"/>
      <c r="L15" s="47"/>
      <c r="M15" s="47"/>
      <c r="N15" s="47"/>
      <c r="O15" s="47"/>
      <c r="P15" s="45">
        <v>15</v>
      </c>
      <c r="Q15" s="32" t="s">
        <v>96</v>
      </c>
      <c r="R15" s="32" t="s">
        <v>97</v>
      </c>
      <c r="S15" s="42">
        <v>210</v>
      </c>
      <c r="T15" s="42">
        <v>210</v>
      </c>
      <c r="U15" s="42"/>
      <c r="V15" s="46" t="s">
        <v>98</v>
      </c>
      <c r="W15" s="24" t="s">
        <v>41</v>
      </c>
      <c r="X15" s="29" t="s">
        <v>42</v>
      </c>
      <c r="Y15" s="43">
        <v>207.230739</v>
      </c>
      <c r="Z15" s="29" t="s">
        <v>99</v>
      </c>
    </row>
    <row r="16" s="2" customFormat="1" ht="122" customHeight="1" spans="1:26">
      <c r="A16" s="21">
        <v>10</v>
      </c>
      <c r="B16" s="92" t="s">
        <v>100</v>
      </c>
      <c r="C16" s="21">
        <v>2025</v>
      </c>
      <c r="D16" s="48" t="s">
        <v>101</v>
      </c>
      <c r="E16" s="48" t="s">
        <v>33</v>
      </c>
      <c r="F16" s="48" t="s">
        <v>59</v>
      </c>
      <c r="G16" s="48" t="s">
        <v>102</v>
      </c>
      <c r="H16" s="49" t="s">
        <v>103</v>
      </c>
      <c r="I16" s="33" t="s">
        <v>37</v>
      </c>
      <c r="J16" s="48"/>
      <c r="K16" s="48"/>
      <c r="L16" s="48"/>
      <c r="M16" s="48"/>
      <c r="N16" s="48"/>
      <c r="O16" s="48"/>
      <c r="P16" s="48">
        <v>500</v>
      </c>
      <c r="Q16" s="48" t="s">
        <v>104</v>
      </c>
      <c r="R16" s="48" t="s">
        <v>105</v>
      </c>
      <c r="S16" s="31">
        <v>280</v>
      </c>
      <c r="T16" s="31">
        <v>280</v>
      </c>
      <c r="U16" s="31"/>
      <c r="V16" s="49" t="s">
        <v>106</v>
      </c>
      <c r="W16" s="24" t="s">
        <v>41</v>
      </c>
      <c r="X16" s="29" t="s">
        <v>42</v>
      </c>
      <c r="Y16" s="50">
        <v>280</v>
      </c>
      <c r="Z16" s="29"/>
    </row>
    <row r="17" s="2" customFormat="1" ht="88" customHeight="1" spans="1:27">
      <c r="A17" s="21">
        <v>11</v>
      </c>
      <c r="B17" s="92" t="s">
        <v>107</v>
      </c>
      <c r="C17" s="48">
        <v>2025</v>
      </c>
      <c r="D17" s="48" t="s">
        <v>108</v>
      </c>
      <c r="E17" s="48" t="s">
        <v>33</v>
      </c>
      <c r="F17" s="33" t="s">
        <v>59</v>
      </c>
      <c r="G17" s="48" t="s">
        <v>109</v>
      </c>
      <c r="H17" s="48" t="s">
        <v>110</v>
      </c>
      <c r="I17" s="48" t="s">
        <v>37</v>
      </c>
      <c r="J17" s="48"/>
      <c r="K17" s="48"/>
      <c r="L17" s="48"/>
      <c r="M17" s="48"/>
      <c r="N17" s="48"/>
      <c r="O17" s="48"/>
      <c r="P17" s="48">
        <v>180</v>
      </c>
      <c r="Q17" s="48" t="s">
        <v>104</v>
      </c>
      <c r="R17" s="48" t="s">
        <v>105</v>
      </c>
      <c r="S17" s="31">
        <v>210</v>
      </c>
      <c r="T17" s="31">
        <v>210</v>
      </c>
      <c r="U17" s="31"/>
      <c r="V17" s="48" t="s">
        <v>111</v>
      </c>
      <c r="W17" s="24" t="s">
        <v>41</v>
      </c>
      <c r="X17" s="29" t="s">
        <v>42</v>
      </c>
      <c r="Y17" s="50">
        <v>210</v>
      </c>
      <c r="Z17" s="29"/>
    </row>
    <row r="18" s="2" customFormat="1" ht="44" customHeight="1" spans="1:27">
      <c r="A18" s="14" t="s">
        <v>112</v>
      </c>
      <c r="B18" s="14"/>
      <c r="C18" s="14"/>
      <c r="D18" s="51"/>
      <c r="E18" s="51"/>
      <c r="F18" s="51"/>
      <c r="G18" s="52"/>
      <c r="H18" s="51"/>
      <c r="I18" s="51"/>
      <c r="J18" s="51"/>
      <c r="K18" s="51"/>
      <c r="L18" s="14"/>
      <c r="M18" s="14"/>
      <c r="N18" s="51"/>
      <c r="O18" s="51"/>
      <c r="P18" s="52"/>
      <c r="Q18" s="51"/>
      <c r="R18" s="51"/>
      <c r="S18" s="53"/>
      <c r="T18" s="53"/>
      <c r="U18" s="53"/>
      <c r="V18" s="32"/>
      <c r="W18" s="32"/>
      <c r="X18" s="32"/>
      <c r="Y18" s="54"/>
      <c r="Z18" s="55"/>
    </row>
    <row r="19" s="2" customFormat="1" ht="70" customHeight="1" spans="1:27">
      <c r="A19" s="21">
        <v>12</v>
      </c>
      <c r="B19" s="88" t="s">
        <v>113</v>
      </c>
      <c r="C19" s="21">
        <v>2025</v>
      </c>
      <c r="D19" s="32" t="s">
        <v>114</v>
      </c>
      <c r="E19" s="24" t="s">
        <v>33</v>
      </c>
      <c r="F19" s="22" t="s">
        <v>34</v>
      </c>
      <c r="G19" s="24" t="s">
        <v>115</v>
      </c>
      <c r="H19" s="56" t="s">
        <v>116</v>
      </c>
      <c r="I19" s="26"/>
      <c r="J19" s="24" t="s">
        <v>37</v>
      </c>
      <c r="K19" s="24"/>
      <c r="L19" s="26"/>
      <c r="M19" s="26"/>
      <c r="N19" s="26"/>
      <c r="O19" s="26"/>
      <c r="P19" s="24">
        <v>80</v>
      </c>
      <c r="Q19" s="24" t="s">
        <v>38</v>
      </c>
      <c r="R19" s="24" t="s">
        <v>39</v>
      </c>
      <c r="S19" s="27">
        <v>168</v>
      </c>
      <c r="T19" s="27"/>
      <c r="U19" s="27">
        <v>168</v>
      </c>
      <c r="V19" s="57" t="s">
        <v>117</v>
      </c>
      <c r="W19" s="37" t="s">
        <v>118</v>
      </c>
      <c r="X19" s="29" t="s">
        <v>42</v>
      </c>
      <c r="Y19" s="58">
        <v>165.827</v>
      </c>
      <c r="Z19" s="59">
        <f>S19-Y19</f>
        <v>2.173</v>
      </c>
    </row>
    <row r="20" s="2" customFormat="1" ht="110" customHeight="1" spans="1:27">
      <c r="A20" s="21">
        <v>13</v>
      </c>
      <c r="B20" s="88" t="s">
        <v>119</v>
      </c>
      <c r="C20" s="21">
        <v>2025</v>
      </c>
      <c r="D20" s="32" t="s">
        <v>120</v>
      </c>
      <c r="E20" s="24" t="s">
        <v>33</v>
      </c>
      <c r="F20" s="22" t="s">
        <v>34</v>
      </c>
      <c r="G20" s="24" t="s">
        <v>115</v>
      </c>
      <c r="H20" s="56" t="s">
        <v>121</v>
      </c>
      <c r="I20" s="26"/>
      <c r="J20" s="24"/>
      <c r="K20" s="24"/>
      <c r="L20" s="24" t="s">
        <v>37</v>
      </c>
      <c r="M20" s="26"/>
      <c r="N20" s="26"/>
      <c r="O20" s="26"/>
      <c r="P20" s="24">
        <v>91</v>
      </c>
      <c r="Q20" s="24" t="s">
        <v>38</v>
      </c>
      <c r="R20" s="24" t="s">
        <v>39</v>
      </c>
      <c r="S20" s="27">
        <v>27.3</v>
      </c>
      <c r="T20" s="27"/>
      <c r="U20" s="27">
        <v>27.3</v>
      </c>
      <c r="V20" s="56" t="s">
        <v>122</v>
      </c>
      <c r="W20" s="37" t="s">
        <v>123</v>
      </c>
      <c r="X20" s="29" t="s">
        <v>42</v>
      </c>
      <c r="Y20" s="58">
        <v>27.3</v>
      </c>
      <c r="Z20" s="59"/>
    </row>
    <row r="21" s="2" customFormat="1" ht="88" customHeight="1" spans="1:27">
      <c r="A21" s="21">
        <v>14</v>
      </c>
      <c r="B21" s="93" t="s">
        <v>124</v>
      </c>
      <c r="C21" s="33">
        <v>2025</v>
      </c>
      <c r="D21" s="32" t="s">
        <v>125</v>
      </c>
      <c r="E21" s="33" t="s">
        <v>33</v>
      </c>
      <c r="F21" s="60" t="s">
        <v>34</v>
      </c>
      <c r="G21" s="33" t="s">
        <v>126</v>
      </c>
      <c r="H21" s="25" t="s">
        <v>127</v>
      </c>
      <c r="I21" s="33" t="s">
        <v>37</v>
      </c>
      <c r="J21" s="33"/>
      <c r="K21" s="33"/>
      <c r="L21" s="33"/>
      <c r="M21" s="33"/>
      <c r="N21" s="33"/>
      <c r="O21" s="33"/>
      <c r="P21" s="33">
        <v>10</v>
      </c>
      <c r="Q21" s="33" t="s">
        <v>38</v>
      </c>
      <c r="R21" s="33" t="s">
        <v>39</v>
      </c>
      <c r="S21" s="61">
        <v>650</v>
      </c>
      <c r="T21" s="61"/>
      <c r="U21" s="61">
        <v>650</v>
      </c>
      <c r="V21" s="25" t="s">
        <v>128</v>
      </c>
      <c r="W21" s="62" t="s">
        <v>129</v>
      </c>
      <c r="X21" s="29" t="s">
        <v>42</v>
      </c>
      <c r="Y21" s="58">
        <v>553.289137</v>
      </c>
      <c r="Z21" s="59">
        <f t="shared" ref="Z20:Z33" si="0">S21-Y21</f>
        <v>96.710863</v>
      </c>
    </row>
    <row r="22" s="2" customFormat="1" ht="132" customHeight="1" spans="1:27">
      <c r="A22" s="21">
        <v>15</v>
      </c>
      <c r="B22" s="94" t="s">
        <v>130</v>
      </c>
      <c r="C22" s="63">
        <v>2025</v>
      </c>
      <c r="D22" s="62" t="s">
        <v>131</v>
      </c>
      <c r="E22" s="64" t="s">
        <v>132</v>
      </c>
      <c r="F22" s="63" t="s">
        <v>34</v>
      </c>
      <c r="G22" s="64" t="s">
        <v>133</v>
      </c>
      <c r="H22" s="65" t="s">
        <v>134</v>
      </c>
      <c r="I22" s="63" t="s">
        <v>37</v>
      </c>
      <c r="J22" s="63"/>
      <c r="K22" s="63"/>
      <c r="L22" s="63"/>
      <c r="M22" s="63"/>
      <c r="N22" s="63"/>
      <c r="O22" s="63"/>
      <c r="P22" s="63">
        <v>40</v>
      </c>
      <c r="Q22" s="62" t="s">
        <v>135</v>
      </c>
      <c r="R22" s="62" t="s">
        <v>136</v>
      </c>
      <c r="S22" s="66">
        <v>3037.28</v>
      </c>
      <c r="T22" s="66"/>
      <c r="U22" s="66">
        <v>3037.28</v>
      </c>
      <c r="V22" s="37" t="s">
        <v>137</v>
      </c>
      <c r="W22" s="62" t="s">
        <v>138</v>
      </c>
      <c r="X22" s="29" t="s">
        <v>42</v>
      </c>
      <c r="Y22" s="58">
        <v>2827.44</v>
      </c>
      <c r="Z22" s="59">
        <f t="shared" si="0"/>
        <v>209.84</v>
      </c>
    </row>
    <row r="23" s="2" customFormat="1" ht="77" customHeight="1" spans="1:27">
      <c r="A23" s="21">
        <v>16</v>
      </c>
      <c r="B23" s="90" t="s">
        <v>139</v>
      </c>
      <c r="C23" s="21">
        <v>2025</v>
      </c>
      <c r="D23" s="48" t="s">
        <v>140</v>
      </c>
      <c r="E23" s="24" t="s">
        <v>33</v>
      </c>
      <c r="F23" s="22" t="s">
        <v>34</v>
      </c>
      <c r="G23" s="21" t="s">
        <v>141</v>
      </c>
      <c r="H23" s="25" t="s">
        <v>142</v>
      </c>
      <c r="I23" s="36"/>
      <c r="J23" s="24" t="s">
        <v>37</v>
      </c>
      <c r="K23" s="36"/>
      <c r="L23" s="36"/>
      <c r="M23" s="36"/>
      <c r="N23" s="36"/>
      <c r="O23" s="36"/>
      <c r="P23" s="21">
        <v>43</v>
      </c>
      <c r="Q23" s="36" t="s">
        <v>52</v>
      </c>
      <c r="R23" s="36" t="s">
        <v>53</v>
      </c>
      <c r="S23" s="27">
        <v>90.3</v>
      </c>
      <c r="T23" s="27"/>
      <c r="U23" s="27">
        <v>90.3</v>
      </c>
      <c r="V23" s="37" t="s">
        <v>143</v>
      </c>
      <c r="W23" s="37" t="s">
        <v>118</v>
      </c>
      <c r="X23" s="29" t="s">
        <v>42</v>
      </c>
      <c r="Y23" s="58">
        <v>89.775</v>
      </c>
      <c r="Z23" s="59">
        <f t="shared" si="0"/>
        <v>0.524999999999991</v>
      </c>
    </row>
    <row r="24" s="2" customFormat="1" ht="84" customHeight="1" spans="1:27">
      <c r="A24" s="21">
        <v>17</v>
      </c>
      <c r="B24" s="90" t="s">
        <v>144</v>
      </c>
      <c r="C24" s="21">
        <v>2025</v>
      </c>
      <c r="D24" s="48" t="s">
        <v>145</v>
      </c>
      <c r="E24" s="24" t="s">
        <v>33</v>
      </c>
      <c r="F24" s="22" t="s">
        <v>34</v>
      </c>
      <c r="G24" s="21" t="s">
        <v>141</v>
      </c>
      <c r="H24" s="25" t="s">
        <v>146</v>
      </c>
      <c r="I24" s="36"/>
      <c r="J24" s="36"/>
      <c r="K24" s="36"/>
      <c r="L24" s="24" t="s">
        <v>37</v>
      </c>
      <c r="M24" s="36"/>
      <c r="N24" s="36"/>
      <c r="O24" s="36"/>
      <c r="P24" s="21">
        <v>7</v>
      </c>
      <c r="Q24" s="36" t="s">
        <v>52</v>
      </c>
      <c r="R24" s="36" t="s">
        <v>53</v>
      </c>
      <c r="S24" s="27">
        <v>2.1</v>
      </c>
      <c r="T24" s="27"/>
      <c r="U24" s="27">
        <v>2.1</v>
      </c>
      <c r="V24" s="37" t="s">
        <v>147</v>
      </c>
      <c r="W24" s="37" t="s">
        <v>123</v>
      </c>
      <c r="X24" s="29" t="s">
        <v>42</v>
      </c>
      <c r="Y24" s="58">
        <v>2.1</v>
      </c>
      <c r="Z24" s="59"/>
    </row>
    <row r="25" s="2" customFormat="1" ht="93" customHeight="1" spans="1:27">
      <c r="A25" s="21">
        <v>18</v>
      </c>
      <c r="B25" s="90" t="s">
        <v>148</v>
      </c>
      <c r="C25" s="21">
        <v>2025</v>
      </c>
      <c r="D25" s="32" t="s">
        <v>149</v>
      </c>
      <c r="E25" s="24" t="s">
        <v>33</v>
      </c>
      <c r="F25" s="22" t="s">
        <v>34</v>
      </c>
      <c r="G25" s="24" t="s">
        <v>150</v>
      </c>
      <c r="H25" s="25" t="s">
        <v>151</v>
      </c>
      <c r="I25" s="26"/>
      <c r="J25" s="24"/>
      <c r="K25" s="24" t="s">
        <v>37</v>
      </c>
      <c r="L25" s="26"/>
      <c r="M25" s="26"/>
      <c r="N25" s="26"/>
      <c r="O25" s="26"/>
      <c r="P25" s="24">
        <v>50</v>
      </c>
      <c r="Q25" s="36" t="s">
        <v>52</v>
      </c>
      <c r="R25" s="36" t="s">
        <v>53</v>
      </c>
      <c r="S25" s="34">
        <v>1000</v>
      </c>
      <c r="T25" s="27"/>
      <c r="U25" s="27">
        <v>1000</v>
      </c>
      <c r="V25" s="37" t="s">
        <v>54</v>
      </c>
      <c r="W25" s="24" t="s">
        <v>55</v>
      </c>
      <c r="X25" s="29" t="s">
        <v>42</v>
      </c>
      <c r="Y25" s="58">
        <v>730.031803</v>
      </c>
      <c r="Z25" s="59">
        <f t="shared" si="0"/>
        <v>269.968197</v>
      </c>
    </row>
    <row r="26" s="1" customFormat="1" ht="114" customHeight="1" spans="1:27">
      <c r="A26" s="21">
        <v>19</v>
      </c>
      <c r="B26" s="90" t="s">
        <v>152</v>
      </c>
      <c r="C26" s="21">
        <v>2025</v>
      </c>
      <c r="D26" s="32" t="s">
        <v>153</v>
      </c>
      <c r="E26" s="24" t="s">
        <v>33</v>
      </c>
      <c r="F26" s="22" t="s">
        <v>34</v>
      </c>
      <c r="G26" s="24" t="s">
        <v>154</v>
      </c>
      <c r="H26" s="28" t="s">
        <v>155</v>
      </c>
      <c r="I26" s="26"/>
      <c r="J26" s="24"/>
      <c r="K26" s="24" t="s">
        <v>37</v>
      </c>
      <c r="L26" s="26"/>
      <c r="M26" s="26"/>
      <c r="N26" s="26"/>
      <c r="O26" s="26"/>
      <c r="P26" s="24">
        <v>50</v>
      </c>
      <c r="Q26" s="36" t="s">
        <v>52</v>
      </c>
      <c r="R26" s="36" t="s">
        <v>53</v>
      </c>
      <c r="S26" s="34">
        <v>1300</v>
      </c>
      <c r="T26" s="27"/>
      <c r="U26" s="27">
        <v>1300</v>
      </c>
      <c r="V26" s="37" t="s">
        <v>54</v>
      </c>
      <c r="W26" s="24" t="s">
        <v>55</v>
      </c>
      <c r="X26" s="29" t="s">
        <v>42</v>
      </c>
      <c r="Y26" s="58">
        <v>1296.644571</v>
      </c>
      <c r="Z26" s="59">
        <f t="shared" si="0"/>
        <v>3.35542899999996</v>
      </c>
    </row>
    <row r="27" s="1" customFormat="1" ht="119" customHeight="1" spans="1:27">
      <c r="A27" s="21">
        <v>20</v>
      </c>
      <c r="B27" s="90" t="s">
        <v>156</v>
      </c>
      <c r="C27" s="21">
        <v>2025</v>
      </c>
      <c r="D27" s="32" t="s">
        <v>157</v>
      </c>
      <c r="E27" s="24" t="s">
        <v>33</v>
      </c>
      <c r="F27" s="22" t="s">
        <v>34</v>
      </c>
      <c r="G27" s="24" t="s">
        <v>74</v>
      </c>
      <c r="H27" s="25" t="s">
        <v>158</v>
      </c>
      <c r="I27" s="26"/>
      <c r="J27" s="24"/>
      <c r="K27" s="24"/>
      <c r="L27" s="24" t="s">
        <v>37</v>
      </c>
      <c r="M27" s="26"/>
      <c r="N27" s="26"/>
      <c r="O27" s="26"/>
      <c r="P27" s="32">
        <v>149</v>
      </c>
      <c r="Q27" s="32" t="s">
        <v>159</v>
      </c>
      <c r="R27" s="32" t="s">
        <v>160</v>
      </c>
      <c r="S27" s="67">
        <v>44.7</v>
      </c>
      <c r="T27" s="27"/>
      <c r="U27" s="27">
        <v>44.7</v>
      </c>
      <c r="V27" s="37" t="s">
        <v>161</v>
      </c>
      <c r="W27" s="37" t="s">
        <v>123</v>
      </c>
      <c r="X27" s="29" t="s">
        <v>42</v>
      </c>
      <c r="Y27" s="58">
        <v>44.7</v>
      </c>
      <c r="Z27" s="59"/>
      <c r="AA27" s="68"/>
    </row>
    <row r="28" s="1" customFormat="1" ht="76" customHeight="1" spans="1:27">
      <c r="A28" s="21">
        <v>21</v>
      </c>
      <c r="B28" s="90" t="s">
        <v>162</v>
      </c>
      <c r="C28" s="21">
        <v>2025</v>
      </c>
      <c r="D28" s="32" t="s">
        <v>163</v>
      </c>
      <c r="E28" s="24" t="s">
        <v>33</v>
      </c>
      <c r="F28" s="22" t="s">
        <v>34</v>
      </c>
      <c r="G28" s="24" t="s">
        <v>74</v>
      </c>
      <c r="H28" s="25" t="s">
        <v>164</v>
      </c>
      <c r="I28" s="26"/>
      <c r="J28" s="24" t="s">
        <v>37</v>
      </c>
      <c r="K28" s="24"/>
      <c r="L28" s="26"/>
      <c r="M28" s="26"/>
      <c r="N28" s="26"/>
      <c r="O28" s="26"/>
      <c r="P28" s="32">
        <v>240</v>
      </c>
      <c r="Q28" s="32" t="s">
        <v>159</v>
      </c>
      <c r="R28" s="32" t="s">
        <v>160</v>
      </c>
      <c r="S28" s="67">
        <v>504</v>
      </c>
      <c r="T28" s="27"/>
      <c r="U28" s="27">
        <v>504</v>
      </c>
      <c r="V28" s="65" t="s">
        <v>165</v>
      </c>
      <c r="W28" s="37" t="s">
        <v>118</v>
      </c>
      <c r="X28" s="29" t="s">
        <v>42</v>
      </c>
      <c r="Y28" s="58">
        <v>503.475</v>
      </c>
      <c r="Z28" s="59">
        <f t="shared" si="0"/>
        <v>0.524999999999977</v>
      </c>
      <c r="AA28" s="68"/>
    </row>
    <row r="29" s="1" customFormat="1" ht="80" customHeight="1" spans="1:27">
      <c r="A29" s="21">
        <v>22</v>
      </c>
      <c r="B29" s="90" t="s">
        <v>166</v>
      </c>
      <c r="C29" s="21">
        <v>2025</v>
      </c>
      <c r="D29" s="32" t="s">
        <v>167</v>
      </c>
      <c r="E29" s="24" t="s">
        <v>33</v>
      </c>
      <c r="F29" s="22" t="s">
        <v>34</v>
      </c>
      <c r="G29" s="24" t="s">
        <v>168</v>
      </c>
      <c r="H29" s="25" t="s">
        <v>169</v>
      </c>
      <c r="I29" s="26"/>
      <c r="J29" s="24" t="s">
        <v>37</v>
      </c>
      <c r="K29" s="24"/>
      <c r="L29" s="26"/>
      <c r="M29" s="26"/>
      <c r="N29" s="26"/>
      <c r="O29" s="26"/>
      <c r="P29" s="24">
        <v>20</v>
      </c>
      <c r="Q29" s="24" t="s">
        <v>170</v>
      </c>
      <c r="R29" s="24" t="s">
        <v>171</v>
      </c>
      <c r="S29" s="34">
        <v>42</v>
      </c>
      <c r="T29" s="27"/>
      <c r="U29" s="27">
        <v>42</v>
      </c>
      <c r="V29" s="37" t="s">
        <v>172</v>
      </c>
      <c r="W29" s="37" t="s">
        <v>118</v>
      </c>
      <c r="X29" s="29" t="s">
        <v>42</v>
      </c>
      <c r="Y29" s="58">
        <v>41.3</v>
      </c>
      <c r="Z29" s="59">
        <f t="shared" si="0"/>
        <v>0.700000000000003</v>
      </c>
      <c r="AA29" s="68"/>
    </row>
    <row r="30" ht="134" customHeight="1" spans="1:27">
      <c r="A30" s="21">
        <v>23</v>
      </c>
      <c r="B30" s="90" t="s">
        <v>173</v>
      </c>
      <c r="C30" s="21">
        <v>2025</v>
      </c>
      <c r="D30" s="32" t="s">
        <v>174</v>
      </c>
      <c r="E30" s="24" t="s">
        <v>33</v>
      </c>
      <c r="F30" s="22" t="s">
        <v>34</v>
      </c>
      <c r="G30" s="24" t="s">
        <v>168</v>
      </c>
      <c r="H30" s="49" t="s">
        <v>175</v>
      </c>
      <c r="I30" s="26"/>
      <c r="J30" s="24"/>
      <c r="K30" s="24"/>
      <c r="L30" s="24" t="s">
        <v>37</v>
      </c>
      <c r="M30" s="26"/>
      <c r="N30" s="26"/>
      <c r="O30" s="26"/>
      <c r="P30" s="24">
        <v>3</v>
      </c>
      <c r="Q30" s="24" t="s">
        <v>170</v>
      </c>
      <c r="R30" s="24" t="s">
        <v>171</v>
      </c>
      <c r="S30" s="69">
        <v>0.75</v>
      </c>
      <c r="T30" s="27"/>
      <c r="U30" s="27">
        <v>0.75</v>
      </c>
      <c r="V30" s="37" t="s">
        <v>176</v>
      </c>
      <c r="W30" s="37" t="s">
        <v>123</v>
      </c>
      <c r="X30" s="29" t="s">
        <v>42</v>
      </c>
      <c r="Y30" s="58">
        <v>0.75</v>
      </c>
      <c r="Z30" s="59"/>
    </row>
    <row r="31" ht="144" customHeight="1" spans="1:27">
      <c r="A31" s="21">
        <v>24</v>
      </c>
      <c r="B31" s="93" t="s">
        <v>177</v>
      </c>
      <c r="C31" s="60">
        <v>2025</v>
      </c>
      <c r="D31" s="62" t="s">
        <v>178</v>
      </c>
      <c r="E31" s="62" t="s">
        <v>33</v>
      </c>
      <c r="F31" s="60" t="s">
        <v>34</v>
      </c>
      <c r="G31" s="62" t="s">
        <v>179</v>
      </c>
      <c r="H31" s="65" t="s">
        <v>180</v>
      </c>
      <c r="I31" s="60" t="s">
        <v>37</v>
      </c>
      <c r="J31" s="60"/>
      <c r="K31" s="60"/>
      <c r="L31" s="60"/>
      <c r="M31" s="60"/>
      <c r="N31" s="60"/>
      <c r="O31" s="60"/>
      <c r="P31" s="60">
        <v>20</v>
      </c>
      <c r="Q31" s="62" t="s">
        <v>181</v>
      </c>
      <c r="R31" s="62" t="s">
        <v>182</v>
      </c>
      <c r="S31" s="70">
        <v>1600</v>
      </c>
      <c r="T31" s="70"/>
      <c r="U31" s="70">
        <v>1600</v>
      </c>
      <c r="V31" s="37" t="s">
        <v>183</v>
      </c>
      <c r="W31" s="62" t="s">
        <v>184</v>
      </c>
      <c r="X31" s="29" t="s">
        <v>42</v>
      </c>
      <c r="Y31" s="58">
        <v>1585.715653</v>
      </c>
      <c r="Z31" s="59">
        <f t="shared" si="0"/>
        <v>14.284347</v>
      </c>
    </row>
    <row r="32" ht="84" customHeight="1" spans="1:27">
      <c r="A32" s="21">
        <v>25</v>
      </c>
      <c r="B32" s="93" t="s">
        <v>185</v>
      </c>
      <c r="C32" s="60">
        <v>2025</v>
      </c>
      <c r="D32" s="62" t="s">
        <v>186</v>
      </c>
      <c r="E32" s="62" t="s">
        <v>33</v>
      </c>
      <c r="F32" s="60" t="s">
        <v>34</v>
      </c>
      <c r="G32" s="62" t="s">
        <v>187</v>
      </c>
      <c r="H32" s="65" t="s">
        <v>188</v>
      </c>
      <c r="I32" s="60"/>
      <c r="J32" s="60"/>
      <c r="K32" s="60"/>
      <c r="L32" s="60"/>
      <c r="M32" s="60"/>
      <c r="N32" s="60" t="s">
        <v>37</v>
      </c>
      <c r="O32" s="60"/>
      <c r="P32" s="60"/>
      <c r="Q32" s="62" t="s">
        <v>187</v>
      </c>
      <c r="R32" s="62" t="s">
        <v>189</v>
      </c>
      <c r="S32" s="70">
        <v>85.57</v>
      </c>
      <c r="T32" s="70"/>
      <c r="U32" s="70">
        <v>85.57</v>
      </c>
      <c r="V32" s="37" t="s">
        <v>190</v>
      </c>
      <c r="W32" s="62" t="s">
        <v>191</v>
      </c>
      <c r="X32" s="29" t="s">
        <v>42</v>
      </c>
      <c r="Y32" s="58">
        <v>75.57</v>
      </c>
      <c r="Z32" s="59">
        <f t="shared" si="0"/>
        <v>10</v>
      </c>
    </row>
    <row r="33" ht="94" customHeight="1" spans="1:26">
      <c r="A33" s="21">
        <v>26</v>
      </c>
      <c r="B33" s="88" t="s">
        <v>192</v>
      </c>
      <c r="C33" s="22">
        <v>2025</v>
      </c>
      <c r="D33" s="71" t="s">
        <v>193</v>
      </c>
      <c r="E33" s="71" t="s">
        <v>33</v>
      </c>
      <c r="F33" s="22" t="s">
        <v>34</v>
      </c>
      <c r="G33" s="62" t="s">
        <v>187</v>
      </c>
      <c r="H33" s="72" t="s">
        <v>194</v>
      </c>
      <c r="I33" s="60" t="s">
        <v>37</v>
      </c>
      <c r="J33" s="22"/>
      <c r="K33" s="22"/>
      <c r="L33" s="22"/>
      <c r="M33" s="22"/>
      <c r="N33" s="22"/>
      <c r="O33" s="22"/>
      <c r="P33" s="22"/>
      <c r="Q33" s="71" t="s">
        <v>187</v>
      </c>
      <c r="R33" s="71" t="s">
        <v>195</v>
      </c>
      <c r="S33" s="73">
        <v>5.342604</v>
      </c>
      <c r="T33" s="74"/>
      <c r="U33" s="73">
        <v>5.342604</v>
      </c>
      <c r="V33" s="37" t="s">
        <v>196</v>
      </c>
      <c r="W33" s="71" t="s">
        <v>197</v>
      </c>
      <c r="X33" s="29" t="s">
        <v>42</v>
      </c>
      <c r="Y33" s="73">
        <v>5.342604</v>
      </c>
      <c r="Z33" s="59"/>
    </row>
    <row r="34" ht="45" customHeight="1" spans="1:26">
      <c r="A34" s="75" t="s">
        <v>198</v>
      </c>
      <c r="B34" s="75"/>
      <c r="C34" s="75"/>
      <c r="D34" s="75"/>
      <c r="E34" s="75"/>
      <c r="F34" s="75"/>
      <c r="G34" s="76"/>
      <c r="H34" s="75"/>
      <c r="I34" s="75"/>
      <c r="J34" s="75"/>
      <c r="K34" s="75"/>
      <c r="L34" s="75"/>
      <c r="M34" s="75"/>
      <c r="N34" s="75"/>
      <c r="O34" s="75"/>
      <c r="P34" s="76"/>
      <c r="Q34" s="75"/>
      <c r="R34" s="75"/>
      <c r="S34" s="77"/>
      <c r="T34" s="77"/>
      <c r="U34" s="77"/>
      <c r="V34" s="78"/>
      <c r="W34" s="78"/>
      <c r="X34" s="79"/>
      <c r="Y34" s="80"/>
      <c r="Z34" s="81"/>
    </row>
    <row r="35" s="3" customFormat="1" ht="93" customHeight="1" spans="1:26">
      <c r="A35" s="33">
        <v>27</v>
      </c>
      <c r="B35" s="93" t="s">
        <v>199</v>
      </c>
      <c r="C35" s="60">
        <v>2025</v>
      </c>
      <c r="D35" s="62" t="s">
        <v>200</v>
      </c>
      <c r="E35" s="62" t="s">
        <v>33</v>
      </c>
      <c r="F35" s="60" t="s">
        <v>34</v>
      </c>
      <c r="G35" s="62" t="s">
        <v>67</v>
      </c>
      <c r="H35" s="65" t="s">
        <v>201</v>
      </c>
      <c r="I35" s="60" t="s">
        <v>37</v>
      </c>
      <c r="J35" s="60"/>
      <c r="K35" s="60"/>
      <c r="L35" s="60"/>
      <c r="M35" s="60"/>
      <c r="N35" s="60"/>
      <c r="O35" s="60"/>
      <c r="P35" s="60">
        <v>20</v>
      </c>
      <c r="Q35" s="62" t="s">
        <v>38</v>
      </c>
      <c r="R35" s="62" t="s">
        <v>39</v>
      </c>
      <c r="S35" s="70">
        <v>390</v>
      </c>
      <c r="T35" s="70">
        <v>390</v>
      </c>
      <c r="U35" s="70"/>
      <c r="V35" s="37" t="s">
        <v>202</v>
      </c>
      <c r="W35" s="62" t="s">
        <v>203</v>
      </c>
      <c r="X35" s="29" t="s">
        <v>42</v>
      </c>
      <c r="Y35" s="82">
        <v>390</v>
      </c>
      <c r="Z35" s="83"/>
    </row>
    <row r="36" s="3" customFormat="1" ht="33" customHeight="1" spans="1:26">
      <c r="A36" s="75" t="s">
        <v>204</v>
      </c>
      <c r="B36" s="75"/>
      <c r="C36" s="75"/>
      <c r="D36" s="75"/>
      <c r="E36" s="75"/>
      <c r="F36" s="75"/>
      <c r="G36" s="76"/>
      <c r="H36" s="75"/>
      <c r="I36" s="75"/>
      <c r="J36" s="75"/>
      <c r="K36" s="75"/>
      <c r="L36" s="75"/>
      <c r="M36" s="75"/>
      <c r="N36" s="75"/>
      <c r="O36" s="75"/>
      <c r="P36" s="76"/>
      <c r="Q36" s="75"/>
      <c r="R36" s="75"/>
      <c r="S36" s="77"/>
      <c r="T36" s="77"/>
      <c r="U36" s="77"/>
      <c r="V36" s="78"/>
      <c r="W36" s="78"/>
      <c r="X36" s="78"/>
      <c r="Y36" s="84"/>
      <c r="Z36" s="85"/>
    </row>
    <row r="37" s="3" customFormat="1" ht="91" customHeight="1" spans="1:26">
      <c r="A37" s="21">
        <v>28</v>
      </c>
      <c r="B37" s="90" t="s">
        <v>205</v>
      </c>
      <c r="C37" s="21">
        <v>2025</v>
      </c>
      <c r="D37" s="32" t="s">
        <v>206</v>
      </c>
      <c r="E37" s="24" t="s">
        <v>33</v>
      </c>
      <c r="F37" s="22" t="s">
        <v>34</v>
      </c>
      <c r="G37" s="24" t="s">
        <v>207</v>
      </c>
      <c r="H37" s="25" t="s">
        <v>208</v>
      </c>
      <c r="I37" s="24" t="s">
        <v>37</v>
      </c>
      <c r="J37" s="24"/>
      <c r="K37" s="24"/>
      <c r="L37" s="26"/>
      <c r="M37" s="26"/>
      <c r="N37" s="26"/>
      <c r="O37" s="26"/>
      <c r="P37" s="24">
        <v>5</v>
      </c>
      <c r="Q37" s="36" t="s">
        <v>52</v>
      </c>
      <c r="R37" s="36" t="s">
        <v>53</v>
      </c>
      <c r="S37" s="27">
        <f>SUM(T37:U37)</f>
        <v>655.639971</v>
      </c>
      <c r="T37" s="27">
        <v>47.900739</v>
      </c>
      <c r="U37" s="27">
        <v>607.739232</v>
      </c>
      <c r="V37" s="37" t="s">
        <v>209</v>
      </c>
      <c r="W37" s="24" t="s">
        <v>41</v>
      </c>
      <c r="X37" s="29" t="s">
        <v>42</v>
      </c>
      <c r="Y37" s="86">
        <v>655.639971</v>
      </c>
      <c r="Z37" s="87"/>
    </row>
  </sheetData>
  <autoFilter xmlns:etc="http://www.wps.cn/officeDocument/2017/etCustomData" ref="A4:AA37" etc:filterBottomFollowUsedRange="0">
    <extLst/>
  </autoFilter>
  <mergeCells count="30">
    <mergeCell ref="A1:B1"/>
    <mergeCell ref="A2:Z2"/>
    <mergeCell ref="I3:O3"/>
    <mergeCell ref="S3:U3"/>
    <mergeCell ref="A5:R5"/>
    <mergeCell ref="V5:X5"/>
    <mergeCell ref="A9:R9"/>
    <mergeCell ref="V9:X9"/>
    <mergeCell ref="A18:R18"/>
    <mergeCell ref="V18:X18"/>
    <mergeCell ref="A34:R34"/>
    <mergeCell ref="V34:X34"/>
    <mergeCell ref="A36:R36"/>
    <mergeCell ref="V36:X36"/>
    <mergeCell ref="A3:A4"/>
    <mergeCell ref="B3:B4"/>
    <mergeCell ref="C3:C4"/>
    <mergeCell ref="D3:D4"/>
    <mergeCell ref="E3:E4"/>
    <mergeCell ref="F3:F4"/>
    <mergeCell ref="G3:G4"/>
    <mergeCell ref="H3:H4"/>
    <mergeCell ref="P3:P4"/>
    <mergeCell ref="Q3:Q4"/>
    <mergeCell ref="R3:R4"/>
    <mergeCell ref="V3:V4"/>
    <mergeCell ref="W3:W4"/>
    <mergeCell ref="X3:X4"/>
    <mergeCell ref="Y3:Y4"/>
    <mergeCell ref="Z3:Z4"/>
  </mergeCells>
  <printOptions horizontalCentered="1"/>
  <pageMargins left="0.118055555555556" right="0.0784722222222222" top="0.118055555555556" bottom="0" header="0.0979166666666667" footer="0.0979166666666667"/>
  <pageSetup paperSize="9" scale="56" fitToHeight="0" pageOrder="overThenDown" orientation="landscape" useFirstPageNumber="1"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铸剑为犁</cp:lastModifiedBy>
  <dcterms:created xsi:type="dcterms:W3CDTF">2023-11-13T02:26:00Z</dcterms:created>
  <dcterms:modified xsi:type="dcterms:W3CDTF">2025-12-15T04:16:52Z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9FD6A60E532D44C6B8BD56CA850D7326_13</vt:lpwstr>
  </property>
  <property fmtid="{D5CDD505-2E9C-101B-9397-08002B2CF9AE}" pid="3" name="KSOProductBuildVer">
    <vt:lpwstr>2052-12.1.0.23542</vt:lpwstr>
  </property>
  <property fmtid="{D5CDD505-2E9C-101B-9397-08002B2CF9AE}" pid="4" name="KSOReadingLayout">
    <vt:bool>true</vt:bool>
  </property>
</Properties>
</file>